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<sst xmlns="http://schemas.openxmlformats.org/spreadsheetml/2006/main" count="202" uniqueCount="106">
  <si>
    <t>台州学院2008年招生计划</t>
  </si>
  <si>
    <t>代号</t>
  </si>
  <si>
    <t>专业名称</t>
  </si>
  <si>
    <t>招生
类别</t>
  </si>
  <si>
    <t>合计</t>
  </si>
  <si>
    <t>浙
江</t>
  </si>
  <si>
    <t>外省</t>
  </si>
  <si>
    <t>河
北</t>
  </si>
  <si>
    <t>山
西</t>
  </si>
  <si>
    <t>辽
宁</t>
  </si>
  <si>
    <t>吉
林</t>
  </si>
  <si>
    <t>黑
龙
江</t>
  </si>
  <si>
    <t>安
徽</t>
  </si>
  <si>
    <t>福
建</t>
  </si>
  <si>
    <t>江
西</t>
  </si>
  <si>
    <t>山
东</t>
  </si>
  <si>
    <t>河
南</t>
  </si>
  <si>
    <t>湖
北</t>
  </si>
  <si>
    <t>湖
南</t>
  </si>
  <si>
    <t>广
西</t>
  </si>
  <si>
    <t>重
庆</t>
  </si>
  <si>
    <t>四
川</t>
  </si>
  <si>
    <t>贵州</t>
  </si>
  <si>
    <t>云
南</t>
  </si>
  <si>
    <t>陕
西</t>
  </si>
  <si>
    <t>甘
肃</t>
  </si>
  <si>
    <t>内
蒙</t>
  </si>
  <si>
    <t>预科</t>
  </si>
  <si>
    <t>备  注</t>
  </si>
  <si>
    <t>总  计</t>
  </si>
  <si>
    <t>本科  合计</t>
  </si>
  <si>
    <t>中国语言文学类(师范）</t>
  </si>
  <si>
    <t>文科</t>
  </si>
  <si>
    <t>按大类招生，1年后按汉语言文学、思想政治教育、历史学专业分流</t>
  </si>
  <si>
    <t>理科</t>
  </si>
  <si>
    <t>汉语言文学</t>
  </si>
  <si>
    <t>国际经济与贸易</t>
  </si>
  <si>
    <t>椒江校区</t>
  </si>
  <si>
    <t>市场营销</t>
  </si>
  <si>
    <t>工商管理</t>
  </si>
  <si>
    <t>财务管理</t>
  </si>
  <si>
    <t>英语（师范）</t>
  </si>
  <si>
    <t>英语</t>
  </si>
  <si>
    <t>1年半后按商贸、翻译方向分流</t>
  </si>
  <si>
    <t>数学与应用数学（师范）</t>
  </si>
  <si>
    <t>计算机科学与技术（师范）</t>
  </si>
  <si>
    <t>计算机科学与技术</t>
  </si>
  <si>
    <t>信息管理与信息系统</t>
  </si>
  <si>
    <t>物理学（师范）</t>
  </si>
  <si>
    <t>材料物理</t>
  </si>
  <si>
    <t>电子信息工程</t>
  </si>
  <si>
    <t>电气工程及其自动化</t>
  </si>
  <si>
    <t>化学（师范）</t>
  </si>
  <si>
    <t>化学工程与工艺</t>
  </si>
  <si>
    <t>制药工程</t>
  </si>
  <si>
    <t>材料化学</t>
  </si>
  <si>
    <t>高分子材料与工程</t>
  </si>
  <si>
    <t>生物科学（师范）</t>
  </si>
  <si>
    <t>生物科学</t>
  </si>
  <si>
    <t>环境工程</t>
  </si>
  <si>
    <t>科学教育（师范）</t>
  </si>
  <si>
    <t>小学教育（师范）</t>
  </si>
  <si>
    <t>1年后按汉语言文学、数学、英语方向分流</t>
  </si>
  <si>
    <t>机械设计制造及其自动化</t>
  </si>
  <si>
    <t>材料成型及控制工程</t>
  </si>
  <si>
    <t>土木工程</t>
  </si>
  <si>
    <t>２年后按交通土建工程和房屋建筑工程方向分流，椒江校区</t>
  </si>
  <si>
    <t>给水排水工程</t>
  </si>
  <si>
    <t>护理学</t>
  </si>
  <si>
    <t>浙江省男生２人，椒江校区</t>
  </si>
  <si>
    <t>浙江省男生6人，椒江校区</t>
  </si>
  <si>
    <t>医学检验</t>
  </si>
  <si>
    <t>音乐学（师范）</t>
  </si>
  <si>
    <t>艺术（文）</t>
  </si>
  <si>
    <t>外省文理兼招</t>
  </si>
  <si>
    <t>艺术（理）</t>
  </si>
  <si>
    <t>美术学（师范）</t>
  </si>
  <si>
    <t>艺术设计</t>
  </si>
  <si>
    <t>体育教育（师范）</t>
  </si>
  <si>
    <t>体育(文)</t>
  </si>
  <si>
    <t>体育(理)</t>
  </si>
  <si>
    <t>专科  合计</t>
  </si>
  <si>
    <t>旅游管理</t>
  </si>
  <si>
    <t>1年后按导游、饭店管理方向分流，椒江校区</t>
  </si>
  <si>
    <t>会计</t>
  </si>
  <si>
    <t>商务英语</t>
  </si>
  <si>
    <t>应用电子技术</t>
  </si>
  <si>
    <t>精细化学品生产技术</t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</si>
  <si>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英语方向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</si>
  <si>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t>学前教育（师范）</t>
  </si>
  <si>
    <t>只招女生</t>
  </si>
  <si>
    <t>机电一体化技术</t>
  </si>
  <si>
    <t>护理</t>
  </si>
  <si>
    <t>浙江省男生2人，椒江校区</t>
  </si>
  <si>
    <t>助产</t>
  </si>
  <si>
    <t>只招女生，椒江校区</t>
  </si>
  <si>
    <t>临床医学</t>
  </si>
  <si>
    <t>装潢艺术设计</t>
  </si>
  <si>
    <t>艺术(文）</t>
  </si>
  <si>
    <t>艺术(理）</t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</si>
  <si>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汉语言方向</t>
    </r>
    <r>
      <rPr>
        <sz val="8"/>
        <rFont val="Times New Roman"/>
        <family val="1"/>
      </rPr>
      <t>)    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</si>
  <si>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t>三升四</t>
  </si>
  <si>
    <t>温岭临时教学点</t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</si>
  <si>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数学方向</t>
    </r>
    <r>
      <rPr>
        <sz val="8"/>
        <rFont val="Times New Roman"/>
        <family val="1"/>
      </rPr>
      <t>)(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</si>
  <si>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r>
      <t>初等教育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特殊教育方向</t>
    </r>
    <r>
      <rPr>
        <sz val="8"/>
        <rFont val="Times New Roman"/>
        <family val="1"/>
      </rPr>
      <t>) 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</si>
  <si>
    <r>
      <t>学前教育</t>
    </r>
    <r>
      <rPr>
        <sz val="8"/>
        <rFont val="Times New Roman"/>
        <family val="1"/>
      </rPr>
      <t>(</t>
    </r>
    <r>
      <rPr>
        <sz val="8"/>
        <rFont val="宋体"/>
        <family val="0"/>
      </rPr>
      <t>师范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</si>
</sst>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3.50390625" style="1" customWidth="1"/>
    <col min="2" max="2" width="19.625" style="1" customWidth="1"/>
    <col min="3" max="3" width="7.625" style="1" customWidth="1"/>
    <col min="4" max="4" width="4.75390625" style="1" customWidth="1"/>
    <col min="5" max="5" width="4.625" style="1" customWidth="1"/>
    <col min="6" max="6" width="4.50390625" style="1" customWidth="1"/>
    <col min="7" max="21" width="4.00390625" style="1" bestFit="1" customWidth="1"/>
    <col min="22" max="22" width="3.50390625" style="1" customWidth="1"/>
    <col min="23" max="25" width="4.00390625" style="1" bestFit="1" customWidth="1"/>
    <col min="26" max="27" width="3.625" style="1" customWidth="1"/>
    <col min="28" max="28" width="16.50390625" style="20" customWidth="1"/>
    <col min="29" max="16384" width="9.00390625" style="1" customWidth="1"/>
  </cols>
  <sheetData>
    <row r="1" spans="2:28" ht="45.7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3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5" t="s">
        <v>28</v>
      </c>
    </row>
    <row r="3" spans="1:28" ht="14.25">
      <c r="A3" s="6"/>
      <c r="B3" s="3" t="s">
        <v>29</v>
      </c>
      <c r="C3" s="3"/>
      <c r="D3" s="3">
        <f aca="true" t="shared" si="0" ref="D3:AA3">D4+D55</f>
        <v>4290</v>
      </c>
      <c r="E3" s="3">
        <f t="shared" si="0"/>
        <v>3643</v>
      </c>
      <c r="F3" s="3">
        <f t="shared" si="0"/>
        <v>647</v>
      </c>
      <c r="G3" s="3">
        <f t="shared" si="0"/>
        <v>20</v>
      </c>
      <c r="H3" s="3">
        <f t="shared" si="0"/>
        <v>20</v>
      </c>
      <c r="I3" s="3">
        <f t="shared" si="0"/>
        <v>20</v>
      </c>
      <c r="J3" s="3">
        <f t="shared" si="0"/>
        <v>20</v>
      </c>
      <c r="K3" s="3">
        <f t="shared" si="0"/>
        <v>20</v>
      </c>
      <c r="L3" s="3">
        <f t="shared" si="0"/>
        <v>70</v>
      </c>
      <c r="M3" s="3">
        <f t="shared" si="0"/>
        <v>20</v>
      </c>
      <c r="N3" s="3">
        <f t="shared" si="0"/>
        <v>20</v>
      </c>
      <c r="O3" s="3">
        <f t="shared" si="0"/>
        <v>30</v>
      </c>
      <c r="P3" s="3">
        <f t="shared" si="0"/>
        <v>70</v>
      </c>
      <c r="Q3" s="3">
        <f t="shared" si="0"/>
        <v>20</v>
      </c>
      <c r="R3" s="3">
        <f t="shared" si="0"/>
        <v>30</v>
      </c>
      <c r="S3" s="3">
        <f t="shared" si="0"/>
        <v>20</v>
      </c>
      <c r="T3" s="3">
        <f t="shared" si="0"/>
        <v>15</v>
      </c>
      <c r="U3" s="3">
        <f t="shared" si="0"/>
        <v>20</v>
      </c>
      <c r="V3" s="3">
        <f t="shared" si="0"/>
        <v>30</v>
      </c>
      <c r="W3" s="3">
        <f t="shared" si="0"/>
        <v>15</v>
      </c>
      <c r="X3" s="3">
        <f t="shared" si="0"/>
        <v>30</v>
      </c>
      <c r="Y3" s="3">
        <f t="shared" si="0"/>
        <v>50</v>
      </c>
      <c r="Z3" s="3">
        <f t="shared" si="0"/>
        <v>65</v>
      </c>
      <c r="AA3" s="3">
        <f t="shared" si="0"/>
        <v>42</v>
      </c>
      <c r="AB3" s="7"/>
    </row>
    <row r="4" spans="1:28" ht="14.25">
      <c r="A4" s="6"/>
      <c r="B4" s="3" t="s">
        <v>30</v>
      </c>
      <c r="C4" s="3"/>
      <c r="D4" s="3">
        <f>SUM(D5:D54)</f>
        <v>3060</v>
      </c>
      <c r="E4" s="3">
        <f>SUM(E5:E54)</f>
        <v>2413</v>
      </c>
      <c r="F4" s="3">
        <f aca="true" t="shared" si="1" ref="F4:AA4">SUM(F5:F54)</f>
        <v>647</v>
      </c>
      <c r="G4" s="3">
        <f t="shared" si="1"/>
        <v>20</v>
      </c>
      <c r="H4" s="3">
        <f t="shared" si="1"/>
        <v>20</v>
      </c>
      <c r="I4" s="3">
        <f t="shared" si="1"/>
        <v>20</v>
      </c>
      <c r="J4" s="3">
        <f t="shared" si="1"/>
        <v>20</v>
      </c>
      <c r="K4" s="3">
        <f t="shared" si="1"/>
        <v>20</v>
      </c>
      <c r="L4" s="3">
        <f t="shared" si="1"/>
        <v>70</v>
      </c>
      <c r="M4" s="3">
        <f t="shared" si="1"/>
        <v>20</v>
      </c>
      <c r="N4" s="3">
        <f t="shared" si="1"/>
        <v>20</v>
      </c>
      <c r="O4" s="3">
        <f t="shared" si="1"/>
        <v>30</v>
      </c>
      <c r="P4" s="3">
        <f t="shared" si="1"/>
        <v>70</v>
      </c>
      <c r="Q4" s="3">
        <f t="shared" si="1"/>
        <v>20</v>
      </c>
      <c r="R4" s="3">
        <f t="shared" si="1"/>
        <v>30</v>
      </c>
      <c r="S4" s="3">
        <f t="shared" si="1"/>
        <v>20</v>
      </c>
      <c r="T4" s="3">
        <f t="shared" si="1"/>
        <v>15</v>
      </c>
      <c r="U4" s="3">
        <f t="shared" si="1"/>
        <v>20</v>
      </c>
      <c r="V4" s="3">
        <f t="shared" si="1"/>
        <v>30</v>
      </c>
      <c r="W4" s="3">
        <f t="shared" si="1"/>
        <v>15</v>
      </c>
      <c r="X4" s="3">
        <f t="shared" si="1"/>
        <v>30</v>
      </c>
      <c r="Y4" s="3">
        <f t="shared" si="1"/>
        <v>50</v>
      </c>
      <c r="Z4" s="3">
        <f t="shared" si="1"/>
        <v>65</v>
      </c>
      <c r="AA4" s="3">
        <f t="shared" si="1"/>
        <v>42</v>
      </c>
      <c r="AB4" s="7"/>
    </row>
    <row r="5" spans="1:28" s="12" customFormat="1" ht="14.25" customHeight="1">
      <c r="A5" s="8">
        <v>1</v>
      </c>
      <c r="B5" s="9" t="s">
        <v>31</v>
      </c>
      <c r="C5" s="10" t="s">
        <v>32</v>
      </c>
      <c r="D5" s="5">
        <v>180</v>
      </c>
      <c r="E5" s="3">
        <f>D5-F5</f>
        <v>155</v>
      </c>
      <c r="F5" s="10">
        <f>SUM(G5:AA5)</f>
        <v>25</v>
      </c>
      <c r="G5" s="11"/>
      <c r="H5" s="11">
        <v>2</v>
      </c>
      <c r="I5" s="11">
        <v>2</v>
      </c>
      <c r="J5" s="11"/>
      <c r="K5" s="11">
        <v>2</v>
      </c>
      <c r="L5" s="11">
        <v>4</v>
      </c>
      <c r="M5" s="11"/>
      <c r="N5" s="11"/>
      <c r="O5" s="11"/>
      <c r="P5" s="11">
        <v>4</v>
      </c>
      <c r="Q5" s="11"/>
      <c r="R5" s="11"/>
      <c r="S5" s="11"/>
      <c r="T5" s="11"/>
      <c r="U5" s="11"/>
      <c r="V5" s="11">
        <v>2</v>
      </c>
      <c r="W5" s="11"/>
      <c r="X5" s="11">
        <v>2</v>
      </c>
      <c r="Y5" s="11">
        <v>2</v>
      </c>
      <c r="Z5" s="11">
        <v>5</v>
      </c>
      <c r="AA5" s="11"/>
      <c r="AB5" s="24" t="s">
        <v>33</v>
      </c>
    </row>
    <row r="6" spans="1:28" s="12" customFormat="1" ht="14.25">
      <c r="A6" s="8">
        <v>2</v>
      </c>
      <c r="B6" s="9" t="s">
        <v>31</v>
      </c>
      <c r="C6" s="10" t="s">
        <v>34</v>
      </c>
      <c r="D6" s="5">
        <v>30</v>
      </c>
      <c r="E6" s="3">
        <f>D6-F6</f>
        <v>30</v>
      </c>
      <c r="F6" s="10">
        <f>SUM(G6:AA6)</f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5"/>
    </row>
    <row r="7" spans="1:28" ht="14.25">
      <c r="A7" s="8">
        <v>3</v>
      </c>
      <c r="B7" s="13" t="s">
        <v>35</v>
      </c>
      <c r="C7" s="10" t="s">
        <v>32</v>
      </c>
      <c r="D7" s="3">
        <v>60</v>
      </c>
      <c r="E7" s="3">
        <f>D7-F7</f>
        <v>20</v>
      </c>
      <c r="F7" s="10">
        <f>SUM(G7:AA7)</f>
        <v>40</v>
      </c>
      <c r="G7" s="10">
        <v>3</v>
      </c>
      <c r="H7" s="10">
        <v>2</v>
      </c>
      <c r="I7" s="10">
        <v>2</v>
      </c>
      <c r="J7" s="10">
        <v>3</v>
      </c>
      <c r="K7" s="10">
        <v>2</v>
      </c>
      <c r="L7" s="10"/>
      <c r="M7" s="10">
        <v>2</v>
      </c>
      <c r="N7" s="10">
        <v>2</v>
      </c>
      <c r="O7" s="10">
        <v>2</v>
      </c>
      <c r="P7" s="10"/>
      <c r="Q7" s="10">
        <v>2</v>
      </c>
      <c r="R7" s="10">
        <v>2</v>
      </c>
      <c r="S7" s="10">
        <v>2</v>
      </c>
      <c r="T7" s="10">
        <v>2</v>
      </c>
      <c r="U7" s="10">
        <v>2</v>
      </c>
      <c r="V7" s="10"/>
      <c r="W7" s="10">
        <v>2</v>
      </c>
      <c r="X7" s="10">
        <v>3</v>
      </c>
      <c r="Y7" s="10">
        <v>4</v>
      </c>
      <c r="Z7" s="10"/>
      <c r="AA7" s="10">
        <v>3</v>
      </c>
      <c r="AB7" s="7"/>
    </row>
    <row r="8" spans="1:28" ht="14.25">
      <c r="A8" s="8">
        <v>4</v>
      </c>
      <c r="B8" s="13" t="s">
        <v>35</v>
      </c>
      <c r="C8" s="10" t="s">
        <v>34</v>
      </c>
      <c r="D8" s="3">
        <v>30</v>
      </c>
      <c r="E8" s="3">
        <f>D8-F8</f>
        <v>17</v>
      </c>
      <c r="F8" s="10">
        <f>SUM(G8:AA8)</f>
        <v>13</v>
      </c>
      <c r="G8" s="10"/>
      <c r="H8" s="10"/>
      <c r="I8" s="10"/>
      <c r="J8" s="10"/>
      <c r="K8" s="10"/>
      <c r="L8" s="10">
        <v>3</v>
      </c>
      <c r="M8" s="10"/>
      <c r="N8" s="10"/>
      <c r="O8" s="10"/>
      <c r="P8" s="10">
        <v>3</v>
      </c>
      <c r="Q8" s="10"/>
      <c r="R8" s="10"/>
      <c r="S8" s="10"/>
      <c r="T8" s="10"/>
      <c r="U8" s="10"/>
      <c r="V8" s="10">
        <v>2</v>
      </c>
      <c r="W8" s="10"/>
      <c r="X8" s="10"/>
      <c r="Y8" s="10"/>
      <c r="Z8" s="10">
        <v>2</v>
      </c>
      <c r="AA8" s="10">
        <v>3</v>
      </c>
      <c r="AB8" s="7"/>
    </row>
    <row r="9" spans="1:28" ht="14.25">
      <c r="A9" s="8">
        <v>5</v>
      </c>
      <c r="B9" s="13" t="s">
        <v>36</v>
      </c>
      <c r="C9" s="10" t="s">
        <v>32</v>
      </c>
      <c r="D9" s="3">
        <v>45</v>
      </c>
      <c r="E9" s="3">
        <f aca="true" t="shared" si="2" ref="E9:E52">D9-F9</f>
        <v>31</v>
      </c>
      <c r="F9" s="10">
        <f aca="true" t="shared" si="3" ref="F9:F52">SUM(G9:AA9)</f>
        <v>14</v>
      </c>
      <c r="G9" s="10"/>
      <c r="H9" s="10"/>
      <c r="I9" s="10"/>
      <c r="J9" s="10"/>
      <c r="K9" s="10"/>
      <c r="L9" s="10"/>
      <c r="M9" s="10">
        <v>2</v>
      </c>
      <c r="N9" s="10">
        <v>2</v>
      </c>
      <c r="O9" s="10">
        <v>2</v>
      </c>
      <c r="P9" s="10"/>
      <c r="Q9" s="10"/>
      <c r="R9" s="10">
        <v>2</v>
      </c>
      <c r="S9" s="10"/>
      <c r="T9" s="10"/>
      <c r="U9" s="10">
        <v>2</v>
      </c>
      <c r="V9" s="10">
        <v>2</v>
      </c>
      <c r="W9" s="10"/>
      <c r="X9" s="10"/>
      <c r="Y9" s="10"/>
      <c r="Z9" s="10">
        <v>2</v>
      </c>
      <c r="AA9" s="10"/>
      <c r="AB9" s="21" t="s">
        <v>37</v>
      </c>
    </row>
    <row r="10" spans="1:28" ht="14.25">
      <c r="A10" s="8">
        <v>6</v>
      </c>
      <c r="B10" s="13" t="s">
        <v>36</v>
      </c>
      <c r="C10" s="10" t="s">
        <v>34</v>
      </c>
      <c r="D10" s="3">
        <v>45</v>
      </c>
      <c r="E10" s="3">
        <f t="shared" si="2"/>
        <v>36</v>
      </c>
      <c r="F10" s="10">
        <f t="shared" si="3"/>
        <v>9</v>
      </c>
      <c r="G10" s="10"/>
      <c r="H10" s="10"/>
      <c r="I10" s="10"/>
      <c r="J10" s="10"/>
      <c r="K10" s="10"/>
      <c r="L10" s="10">
        <v>2</v>
      </c>
      <c r="M10" s="10"/>
      <c r="N10" s="10"/>
      <c r="O10" s="10"/>
      <c r="P10" s="10">
        <v>2</v>
      </c>
      <c r="Q10" s="10"/>
      <c r="R10" s="10"/>
      <c r="S10" s="10"/>
      <c r="T10" s="10"/>
      <c r="U10" s="10"/>
      <c r="V10" s="10"/>
      <c r="W10" s="10"/>
      <c r="X10" s="10"/>
      <c r="Y10" s="10"/>
      <c r="Z10" s="10">
        <v>2</v>
      </c>
      <c r="AA10" s="10">
        <v>3</v>
      </c>
      <c r="AB10" s="22"/>
    </row>
    <row r="11" spans="1:28" ht="14.25">
      <c r="A11" s="8">
        <v>7</v>
      </c>
      <c r="B11" s="13" t="s">
        <v>38</v>
      </c>
      <c r="C11" s="10" t="s">
        <v>32</v>
      </c>
      <c r="D11" s="3">
        <v>30</v>
      </c>
      <c r="E11" s="3">
        <f t="shared" si="2"/>
        <v>14</v>
      </c>
      <c r="F11" s="10">
        <f t="shared" si="3"/>
        <v>16</v>
      </c>
      <c r="G11" s="10">
        <v>2</v>
      </c>
      <c r="H11" s="10"/>
      <c r="I11" s="10"/>
      <c r="J11" s="10"/>
      <c r="K11" s="10"/>
      <c r="L11" s="10">
        <v>2</v>
      </c>
      <c r="M11" s="10"/>
      <c r="N11" s="10">
        <v>2</v>
      </c>
      <c r="O11" s="10"/>
      <c r="P11" s="10">
        <v>2</v>
      </c>
      <c r="Q11" s="10"/>
      <c r="R11" s="10"/>
      <c r="S11" s="10">
        <v>2</v>
      </c>
      <c r="T11" s="10">
        <v>2</v>
      </c>
      <c r="U11" s="10"/>
      <c r="V11" s="10">
        <v>2</v>
      </c>
      <c r="W11" s="10"/>
      <c r="X11" s="10"/>
      <c r="Y11" s="10"/>
      <c r="Z11" s="10">
        <v>2</v>
      </c>
      <c r="AA11" s="10"/>
      <c r="AB11" s="22"/>
    </row>
    <row r="12" spans="1:28" ht="14.25">
      <c r="A12" s="8">
        <v>8</v>
      </c>
      <c r="B12" s="13" t="s">
        <v>38</v>
      </c>
      <c r="C12" s="10" t="s">
        <v>34</v>
      </c>
      <c r="D12" s="3">
        <v>30</v>
      </c>
      <c r="E12" s="3">
        <f t="shared" si="2"/>
        <v>26</v>
      </c>
      <c r="F12" s="10">
        <f t="shared" si="3"/>
        <v>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v>2</v>
      </c>
      <c r="AA12" s="10">
        <v>2</v>
      </c>
      <c r="AB12" s="22"/>
    </row>
    <row r="13" spans="1:28" ht="14.25">
      <c r="A13" s="8">
        <v>9</v>
      </c>
      <c r="B13" s="13" t="s">
        <v>39</v>
      </c>
      <c r="C13" s="10" t="s">
        <v>32</v>
      </c>
      <c r="D13" s="3">
        <v>30</v>
      </c>
      <c r="E13" s="3">
        <f t="shared" si="2"/>
        <v>15</v>
      </c>
      <c r="F13" s="10">
        <f t="shared" si="3"/>
        <v>15</v>
      </c>
      <c r="G13" s="10"/>
      <c r="H13" s="10"/>
      <c r="I13" s="10">
        <v>2</v>
      </c>
      <c r="J13" s="10">
        <v>2</v>
      </c>
      <c r="K13" s="10">
        <v>2</v>
      </c>
      <c r="L13" s="10"/>
      <c r="M13" s="10"/>
      <c r="N13" s="10"/>
      <c r="O13" s="10">
        <v>2</v>
      </c>
      <c r="P13" s="10"/>
      <c r="Q13" s="10"/>
      <c r="R13" s="10">
        <v>2</v>
      </c>
      <c r="S13" s="10"/>
      <c r="T13" s="10"/>
      <c r="U13" s="10"/>
      <c r="V13" s="10"/>
      <c r="W13" s="10"/>
      <c r="X13" s="10"/>
      <c r="Y13" s="10">
        <v>2</v>
      </c>
      <c r="Z13" s="10">
        <v>2</v>
      </c>
      <c r="AA13" s="10">
        <v>1</v>
      </c>
      <c r="AB13" s="22"/>
    </row>
    <row r="14" spans="1:28" ht="14.25">
      <c r="A14" s="8">
        <v>10</v>
      </c>
      <c r="B14" s="13" t="s">
        <v>39</v>
      </c>
      <c r="C14" s="10" t="s">
        <v>34</v>
      </c>
      <c r="D14" s="3">
        <v>30</v>
      </c>
      <c r="E14" s="3">
        <f t="shared" si="2"/>
        <v>20</v>
      </c>
      <c r="F14" s="10">
        <f t="shared" si="3"/>
        <v>10</v>
      </c>
      <c r="G14" s="10"/>
      <c r="H14" s="10"/>
      <c r="I14" s="10"/>
      <c r="J14" s="10"/>
      <c r="K14" s="10"/>
      <c r="L14" s="10">
        <v>3</v>
      </c>
      <c r="M14" s="10"/>
      <c r="N14" s="10"/>
      <c r="O14" s="10"/>
      <c r="P14" s="10">
        <v>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4</v>
      </c>
      <c r="AB14" s="22"/>
    </row>
    <row r="15" spans="1:28" ht="14.25">
      <c r="A15" s="8">
        <v>11</v>
      </c>
      <c r="B15" s="13" t="s">
        <v>40</v>
      </c>
      <c r="C15" s="10" t="s">
        <v>32</v>
      </c>
      <c r="D15" s="3">
        <v>45</v>
      </c>
      <c r="E15" s="3">
        <f t="shared" si="2"/>
        <v>33</v>
      </c>
      <c r="F15" s="10">
        <f t="shared" si="3"/>
        <v>12</v>
      </c>
      <c r="G15" s="10"/>
      <c r="H15" s="10">
        <v>2</v>
      </c>
      <c r="I15" s="10"/>
      <c r="J15" s="10">
        <v>2</v>
      </c>
      <c r="K15" s="10"/>
      <c r="L15" s="10"/>
      <c r="M15" s="10"/>
      <c r="N15" s="10"/>
      <c r="O15" s="10"/>
      <c r="P15" s="10"/>
      <c r="Q15" s="10">
        <v>2</v>
      </c>
      <c r="R15" s="10"/>
      <c r="S15" s="10"/>
      <c r="T15" s="10"/>
      <c r="U15" s="10"/>
      <c r="V15" s="10"/>
      <c r="W15" s="10">
        <v>2</v>
      </c>
      <c r="X15" s="10">
        <v>2</v>
      </c>
      <c r="Y15" s="10"/>
      <c r="Z15" s="10">
        <v>2</v>
      </c>
      <c r="AA15" s="10"/>
      <c r="AB15" s="22"/>
    </row>
    <row r="16" spans="1:28" ht="14.25">
      <c r="A16" s="8">
        <v>12</v>
      </c>
      <c r="B16" s="13" t="s">
        <v>40</v>
      </c>
      <c r="C16" s="10" t="s">
        <v>34</v>
      </c>
      <c r="D16" s="3">
        <v>45</v>
      </c>
      <c r="E16" s="3">
        <f t="shared" si="2"/>
        <v>31</v>
      </c>
      <c r="F16" s="10">
        <f t="shared" si="3"/>
        <v>14</v>
      </c>
      <c r="G16" s="10"/>
      <c r="H16" s="10"/>
      <c r="I16" s="10"/>
      <c r="J16" s="10"/>
      <c r="K16" s="10"/>
      <c r="L16" s="10">
        <v>2</v>
      </c>
      <c r="M16" s="10"/>
      <c r="N16" s="10"/>
      <c r="O16" s="10"/>
      <c r="P16" s="10">
        <v>2</v>
      </c>
      <c r="Q16" s="10"/>
      <c r="R16" s="10"/>
      <c r="S16" s="10"/>
      <c r="T16" s="10"/>
      <c r="U16" s="10"/>
      <c r="V16" s="10">
        <v>2</v>
      </c>
      <c r="W16" s="10"/>
      <c r="X16" s="10"/>
      <c r="Y16" s="10">
        <v>2</v>
      </c>
      <c r="Z16" s="10">
        <v>2</v>
      </c>
      <c r="AA16" s="10">
        <v>4</v>
      </c>
      <c r="AB16" s="23"/>
    </row>
    <row r="17" spans="1:28" ht="14.25">
      <c r="A17" s="8">
        <v>13</v>
      </c>
      <c r="B17" s="13" t="s">
        <v>41</v>
      </c>
      <c r="C17" s="10" t="s">
        <v>32</v>
      </c>
      <c r="D17" s="3">
        <v>60</v>
      </c>
      <c r="E17" s="3">
        <f t="shared" si="2"/>
        <v>46</v>
      </c>
      <c r="F17" s="10">
        <f t="shared" si="3"/>
        <v>14</v>
      </c>
      <c r="G17" s="10"/>
      <c r="H17" s="10"/>
      <c r="I17" s="10">
        <v>2</v>
      </c>
      <c r="J17" s="10">
        <v>2</v>
      </c>
      <c r="K17" s="10"/>
      <c r="L17" s="10">
        <v>2</v>
      </c>
      <c r="M17" s="10"/>
      <c r="N17" s="10"/>
      <c r="O17" s="10"/>
      <c r="P17" s="10">
        <v>2</v>
      </c>
      <c r="Q17" s="10">
        <v>2</v>
      </c>
      <c r="R17" s="10"/>
      <c r="S17" s="10"/>
      <c r="T17" s="10">
        <v>2</v>
      </c>
      <c r="U17" s="10"/>
      <c r="V17" s="10">
        <v>2</v>
      </c>
      <c r="W17" s="10"/>
      <c r="X17" s="10"/>
      <c r="Y17" s="10"/>
      <c r="Z17" s="10"/>
      <c r="AA17" s="10"/>
      <c r="AB17" s="7"/>
    </row>
    <row r="18" spans="1:28" ht="14.25">
      <c r="A18" s="8">
        <v>14</v>
      </c>
      <c r="B18" s="13" t="s">
        <v>41</v>
      </c>
      <c r="C18" s="10" t="s">
        <v>34</v>
      </c>
      <c r="D18" s="3">
        <v>30</v>
      </c>
      <c r="E18" s="3">
        <f t="shared" si="2"/>
        <v>25</v>
      </c>
      <c r="F18" s="10">
        <f t="shared" si="3"/>
        <v>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v>3</v>
      </c>
      <c r="Z18" s="10">
        <v>2</v>
      </c>
      <c r="AA18" s="10"/>
      <c r="AB18" s="7"/>
    </row>
    <row r="19" spans="1:28" ht="14.25" customHeight="1">
      <c r="A19" s="8">
        <v>15</v>
      </c>
      <c r="B19" s="13" t="s">
        <v>42</v>
      </c>
      <c r="C19" s="10" t="s">
        <v>32</v>
      </c>
      <c r="D19" s="3">
        <v>90</v>
      </c>
      <c r="E19" s="3">
        <f t="shared" si="2"/>
        <v>65</v>
      </c>
      <c r="F19" s="10">
        <f t="shared" si="3"/>
        <v>25</v>
      </c>
      <c r="G19" s="10">
        <v>2</v>
      </c>
      <c r="H19" s="10">
        <v>2</v>
      </c>
      <c r="I19" s="10"/>
      <c r="J19" s="10"/>
      <c r="K19" s="10">
        <v>2</v>
      </c>
      <c r="L19" s="10">
        <v>2</v>
      </c>
      <c r="M19" s="10">
        <v>2</v>
      </c>
      <c r="N19" s="10"/>
      <c r="O19" s="10"/>
      <c r="P19" s="10">
        <v>2</v>
      </c>
      <c r="Q19" s="10"/>
      <c r="R19" s="10"/>
      <c r="S19" s="10">
        <v>2</v>
      </c>
      <c r="T19" s="10"/>
      <c r="U19" s="10">
        <v>2</v>
      </c>
      <c r="V19" s="10"/>
      <c r="W19" s="10">
        <v>2</v>
      </c>
      <c r="X19" s="10">
        <v>2</v>
      </c>
      <c r="Y19" s="10">
        <v>2</v>
      </c>
      <c r="Z19" s="10">
        <v>2</v>
      </c>
      <c r="AA19" s="10">
        <v>1</v>
      </c>
      <c r="AB19" s="24" t="s">
        <v>43</v>
      </c>
    </row>
    <row r="20" spans="1:28" ht="14.25">
      <c r="A20" s="8">
        <v>16</v>
      </c>
      <c r="B20" s="13" t="s">
        <v>42</v>
      </c>
      <c r="C20" s="10" t="s">
        <v>34</v>
      </c>
      <c r="D20" s="3">
        <v>60</v>
      </c>
      <c r="E20" s="3">
        <f t="shared" si="2"/>
        <v>50</v>
      </c>
      <c r="F20" s="10">
        <f t="shared" si="3"/>
        <v>10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3</v>
      </c>
      <c r="Z20" s="10">
        <v>3</v>
      </c>
      <c r="AA20" s="10">
        <v>4</v>
      </c>
      <c r="AB20" s="25"/>
    </row>
    <row r="21" spans="1:28" ht="14.25">
      <c r="A21" s="8">
        <v>17</v>
      </c>
      <c r="B21" s="14" t="s">
        <v>44</v>
      </c>
      <c r="C21" s="10" t="s">
        <v>34</v>
      </c>
      <c r="D21" s="3">
        <v>90</v>
      </c>
      <c r="E21" s="3">
        <f t="shared" si="2"/>
        <v>69</v>
      </c>
      <c r="F21" s="10">
        <f t="shared" si="3"/>
        <v>21</v>
      </c>
      <c r="G21" s="10">
        <v>2</v>
      </c>
      <c r="H21" s="10"/>
      <c r="I21" s="10">
        <v>2</v>
      </c>
      <c r="J21" s="10"/>
      <c r="K21" s="10">
        <v>2</v>
      </c>
      <c r="L21" s="10">
        <v>3</v>
      </c>
      <c r="M21" s="10"/>
      <c r="N21" s="10"/>
      <c r="O21" s="10"/>
      <c r="P21" s="10">
        <v>3</v>
      </c>
      <c r="Q21" s="10">
        <v>2</v>
      </c>
      <c r="R21" s="10"/>
      <c r="S21" s="10"/>
      <c r="T21" s="10">
        <v>2</v>
      </c>
      <c r="U21" s="10"/>
      <c r="V21" s="10"/>
      <c r="W21" s="10"/>
      <c r="X21" s="10"/>
      <c r="Y21" s="10">
        <v>2</v>
      </c>
      <c r="Z21" s="10">
        <v>3</v>
      </c>
      <c r="AA21" s="10"/>
      <c r="AB21" s="7"/>
    </row>
    <row r="22" spans="1:28" ht="14.25">
      <c r="A22" s="8">
        <v>18</v>
      </c>
      <c r="B22" s="14" t="s">
        <v>45</v>
      </c>
      <c r="C22" s="10" t="s">
        <v>34</v>
      </c>
      <c r="D22" s="3">
        <v>60</v>
      </c>
      <c r="E22" s="3">
        <f t="shared" si="2"/>
        <v>60</v>
      </c>
      <c r="F22" s="10">
        <f t="shared" si="3"/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7"/>
    </row>
    <row r="23" spans="1:28" ht="14.25">
      <c r="A23" s="8">
        <v>19</v>
      </c>
      <c r="B23" s="9" t="s">
        <v>46</v>
      </c>
      <c r="C23" s="10" t="s">
        <v>34</v>
      </c>
      <c r="D23" s="3">
        <v>60</v>
      </c>
      <c r="E23" s="3">
        <f t="shared" si="2"/>
        <v>30</v>
      </c>
      <c r="F23" s="10">
        <f t="shared" si="3"/>
        <v>30</v>
      </c>
      <c r="G23" s="10">
        <v>2</v>
      </c>
      <c r="H23" s="10"/>
      <c r="I23" s="10">
        <v>2</v>
      </c>
      <c r="J23" s="10"/>
      <c r="K23" s="10"/>
      <c r="L23" s="10">
        <v>3</v>
      </c>
      <c r="M23" s="10"/>
      <c r="N23" s="10">
        <v>2</v>
      </c>
      <c r="O23" s="10"/>
      <c r="P23" s="10">
        <v>3</v>
      </c>
      <c r="Q23" s="10"/>
      <c r="R23" s="10"/>
      <c r="S23" s="10"/>
      <c r="T23" s="10"/>
      <c r="U23" s="10"/>
      <c r="V23" s="10">
        <v>2</v>
      </c>
      <c r="W23" s="10">
        <v>2</v>
      </c>
      <c r="X23" s="10">
        <v>2</v>
      </c>
      <c r="Y23" s="10">
        <v>3</v>
      </c>
      <c r="Z23" s="10">
        <v>4</v>
      </c>
      <c r="AA23" s="10">
        <v>5</v>
      </c>
      <c r="AB23" s="7"/>
    </row>
    <row r="24" spans="1:28" ht="14.25">
      <c r="A24" s="8">
        <v>20</v>
      </c>
      <c r="B24" s="9" t="s">
        <v>47</v>
      </c>
      <c r="C24" s="10" t="s">
        <v>34</v>
      </c>
      <c r="D24" s="3">
        <v>60</v>
      </c>
      <c r="E24" s="3">
        <f t="shared" si="2"/>
        <v>40</v>
      </c>
      <c r="F24" s="10">
        <f t="shared" si="3"/>
        <v>20</v>
      </c>
      <c r="G24" s="10"/>
      <c r="H24" s="10"/>
      <c r="I24" s="10"/>
      <c r="J24" s="10"/>
      <c r="K24" s="10">
        <v>2</v>
      </c>
      <c r="L24" s="10">
        <v>3</v>
      </c>
      <c r="M24" s="10"/>
      <c r="N24" s="10"/>
      <c r="O24" s="10"/>
      <c r="P24" s="10">
        <v>3</v>
      </c>
      <c r="Q24" s="10">
        <v>2</v>
      </c>
      <c r="R24" s="10"/>
      <c r="S24" s="10"/>
      <c r="T24" s="10"/>
      <c r="U24" s="10">
        <v>2</v>
      </c>
      <c r="V24" s="10">
        <v>2</v>
      </c>
      <c r="W24" s="10"/>
      <c r="X24" s="10"/>
      <c r="Y24" s="10"/>
      <c r="Z24" s="10">
        <v>2</v>
      </c>
      <c r="AA24" s="10">
        <v>4</v>
      </c>
      <c r="AB24" s="7"/>
    </row>
    <row r="25" spans="1:28" ht="14.25">
      <c r="A25" s="8">
        <v>21</v>
      </c>
      <c r="B25" s="9" t="s">
        <v>48</v>
      </c>
      <c r="C25" s="10" t="s">
        <v>34</v>
      </c>
      <c r="D25" s="3">
        <v>60</v>
      </c>
      <c r="E25" s="3">
        <f t="shared" si="2"/>
        <v>46</v>
      </c>
      <c r="F25" s="10">
        <f t="shared" si="3"/>
        <v>14</v>
      </c>
      <c r="G25" s="10"/>
      <c r="H25" s="10"/>
      <c r="I25" s="10">
        <v>2</v>
      </c>
      <c r="J25" s="10"/>
      <c r="K25" s="10"/>
      <c r="L25" s="10">
        <v>2</v>
      </c>
      <c r="M25" s="10"/>
      <c r="N25" s="10"/>
      <c r="O25" s="10"/>
      <c r="P25" s="10">
        <v>2</v>
      </c>
      <c r="Q25" s="10"/>
      <c r="R25" s="10">
        <v>2</v>
      </c>
      <c r="S25" s="10"/>
      <c r="T25" s="10"/>
      <c r="U25" s="10">
        <v>2</v>
      </c>
      <c r="V25" s="10"/>
      <c r="W25" s="10"/>
      <c r="X25" s="10">
        <v>2</v>
      </c>
      <c r="Y25" s="10">
        <v>2</v>
      </c>
      <c r="Z25" s="10"/>
      <c r="AA25" s="10"/>
      <c r="AB25" s="21" t="s">
        <v>37</v>
      </c>
    </row>
    <row r="26" spans="1:28" ht="14.25">
      <c r="A26" s="8">
        <v>22</v>
      </c>
      <c r="B26" s="9" t="s">
        <v>49</v>
      </c>
      <c r="C26" s="10" t="s">
        <v>34</v>
      </c>
      <c r="D26" s="3">
        <v>60</v>
      </c>
      <c r="E26" s="3">
        <f t="shared" si="2"/>
        <v>43</v>
      </c>
      <c r="F26" s="10">
        <f t="shared" si="3"/>
        <v>17</v>
      </c>
      <c r="G26" s="10"/>
      <c r="H26" s="10"/>
      <c r="I26" s="10"/>
      <c r="J26" s="10"/>
      <c r="K26" s="10"/>
      <c r="L26" s="10">
        <v>3</v>
      </c>
      <c r="M26" s="10"/>
      <c r="N26" s="10"/>
      <c r="O26" s="10"/>
      <c r="P26" s="10">
        <v>3</v>
      </c>
      <c r="Q26" s="10"/>
      <c r="R26" s="10"/>
      <c r="S26" s="10"/>
      <c r="T26" s="10"/>
      <c r="U26" s="10"/>
      <c r="V26" s="10"/>
      <c r="W26" s="10">
        <v>3</v>
      </c>
      <c r="X26" s="10">
        <v>2</v>
      </c>
      <c r="Y26" s="10">
        <v>3</v>
      </c>
      <c r="Z26" s="10">
        <v>3</v>
      </c>
      <c r="AA26" s="10"/>
      <c r="AB26" s="22"/>
    </row>
    <row r="27" spans="1:28" ht="14.25">
      <c r="A27" s="8">
        <v>23</v>
      </c>
      <c r="B27" s="9" t="s">
        <v>50</v>
      </c>
      <c r="C27" s="10" t="s">
        <v>34</v>
      </c>
      <c r="D27" s="3">
        <v>120</v>
      </c>
      <c r="E27" s="3">
        <f t="shared" si="2"/>
        <v>95</v>
      </c>
      <c r="F27" s="10">
        <f t="shared" si="3"/>
        <v>25</v>
      </c>
      <c r="G27" s="10"/>
      <c r="H27" s="10">
        <v>2</v>
      </c>
      <c r="I27" s="10"/>
      <c r="J27" s="10"/>
      <c r="K27" s="10"/>
      <c r="L27" s="10">
        <v>3</v>
      </c>
      <c r="M27" s="10">
        <v>2</v>
      </c>
      <c r="N27" s="10"/>
      <c r="O27" s="10">
        <v>2</v>
      </c>
      <c r="P27" s="10">
        <v>3</v>
      </c>
      <c r="Q27" s="10">
        <v>2</v>
      </c>
      <c r="R27" s="10">
        <v>2</v>
      </c>
      <c r="S27" s="10"/>
      <c r="T27" s="10"/>
      <c r="U27" s="10"/>
      <c r="V27" s="10"/>
      <c r="W27" s="10"/>
      <c r="X27" s="10"/>
      <c r="Y27" s="10">
        <v>2</v>
      </c>
      <c r="Z27" s="10">
        <v>3</v>
      </c>
      <c r="AA27" s="10">
        <v>4</v>
      </c>
      <c r="AB27" s="22"/>
    </row>
    <row r="28" spans="1:28" ht="14.25">
      <c r="A28" s="8">
        <v>24</v>
      </c>
      <c r="B28" s="9" t="s">
        <v>51</v>
      </c>
      <c r="C28" s="10" t="s">
        <v>34</v>
      </c>
      <c r="D28" s="3">
        <v>60</v>
      </c>
      <c r="E28" s="3">
        <f t="shared" si="2"/>
        <v>43</v>
      </c>
      <c r="F28" s="10">
        <f t="shared" si="3"/>
        <v>17</v>
      </c>
      <c r="G28" s="10">
        <v>2</v>
      </c>
      <c r="H28" s="10"/>
      <c r="I28" s="10"/>
      <c r="J28" s="10">
        <v>2</v>
      </c>
      <c r="K28" s="10"/>
      <c r="L28" s="10">
        <v>3</v>
      </c>
      <c r="M28" s="10"/>
      <c r="N28" s="10">
        <v>2</v>
      </c>
      <c r="O28" s="10"/>
      <c r="P28" s="10">
        <v>3</v>
      </c>
      <c r="Q28" s="10"/>
      <c r="R28" s="10"/>
      <c r="S28" s="10"/>
      <c r="T28" s="10">
        <v>2</v>
      </c>
      <c r="U28" s="10"/>
      <c r="V28" s="10"/>
      <c r="W28" s="10"/>
      <c r="X28" s="10">
        <v>3</v>
      </c>
      <c r="Y28" s="10"/>
      <c r="Z28" s="10"/>
      <c r="AA28" s="10"/>
      <c r="AB28" s="23"/>
    </row>
    <row r="29" spans="1:28" ht="14.25">
      <c r="A29" s="8">
        <v>25</v>
      </c>
      <c r="B29" s="9" t="s">
        <v>52</v>
      </c>
      <c r="C29" s="10" t="s">
        <v>34</v>
      </c>
      <c r="D29" s="3">
        <v>60</v>
      </c>
      <c r="E29" s="3">
        <f t="shared" si="2"/>
        <v>50</v>
      </c>
      <c r="F29" s="10">
        <f t="shared" si="3"/>
        <v>10</v>
      </c>
      <c r="G29" s="10"/>
      <c r="H29" s="10"/>
      <c r="I29" s="10"/>
      <c r="J29" s="10"/>
      <c r="K29" s="10"/>
      <c r="L29" s="10">
        <v>2</v>
      </c>
      <c r="M29" s="10"/>
      <c r="N29" s="10"/>
      <c r="O29" s="10"/>
      <c r="P29" s="10">
        <v>2</v>
      </c>
      <c r="Q29" s="10"/>
      <c r="R29" s="10"/>
      <c r="S29" s="10">
        <v>2</v>
      </c>
      <c r="T29" s="10"/>
      <c r="U29" s="10">
        <v>2</v>
      </c>
      <c r="V29" s="10"/>
      <c r="W29" s="10"/>
      <c r="X29" s="10">
        <v>2</v>
      </c>
      <c r="Y29" s="10"/>
      <c r="Z29" s="10"/>
      <c r="AA29" s="10"/>
      <c r="AB29" s="7"/>
    </row>
    <row r="30" spans="1:28" ht="14.25">
      <c r="A30" s="8">
        <v>26</v>
      </c>
      <c r="B30" s="9" t="s">
        <v>53</v>
      </c>
      <c r="C30" s="10" t="s">
        <v>34</v>
      </c>
      <c r="D30" s="3">
        <v>60</v>
      </c>
      <c r="E30" s="3">
        <f t="shared" si="2"/>
        <v>48</v>
      </c>
      <c r="F30" s="10">
        <f t="shared" si="3"/>
        <v>12</v>
      </c>
      <c r="G30" s="10"/>
      <c r="H30" s="10"/>
      <c r="I30" s="10"/>
      <c r="J30" s="10">
        <v>2</v>
      </c>
      <c r="K30" s="10"/>
      <c r="L30" s="10">
        <v>2</v>
      </c>
      <c r="M30" s="10"/>
      <c r="N30" s="10"/>
      <c r="O30" s="10">
        <v>2</v>
      </c>
      <c r="P30" s="10">
        <v>2</v>
      </c>
      <c r="Q30" s="10"/>
      <c r="R30" s="10"/>
      <c r="S30" s="10"/>
      <c r="T30" s="10"/>
      <c r="U30" s="10"/>
      <c r="V30" s="10">
        <v>2</v>
      </c>
      <c r="W30" s="10"/>
      <c r="X30" s="10"/>
      <c r="Y30" s="10">
        <v>2</v>
      </c>
      <c r="Z30" s="10"/>
      <c r="AA30" s="10"/>
      <c r="AB30" s="7"/>
    </row>
    <row r="31" spans="1:28" ht="14.25">
      <c r="A31" s="8">
        <v>27</v>
      </c>
      <c r="B31" s="9" t="s">
        <v>54</v>
      </c>
      <c r="C31" s="10" t="s">
        <v>34</v>
      </c>
      <c r="D31" s="3">
        <v>120</v>
      </c>
      <c r="E31" s="3">
        <f t="shared" si="2"/>
        <v>89</v>
      </c>
      <c r="F31" s="10">
        <f t="shared" si="3"/>
        <v>31</v>
      </c>
      <c r="G31" s="10"/>
      <c r="H31" s="10"/>
      <c r="I31" s="10">
        <v>2</v>
      </c>
      <c r="J31" s="10"/>
      <c r="K31" s="10"/>
      <c r="L31" s="10">
        <v>2</v>
      </c>
      <c r="M31" s="10">
        <v>2</v>
      </c>
      <c r="N31" s="10"/>
      <c r="O31" s="10">
        <v>2</v>
      </c>
      <c r="P31" s="10">
        <v>2</v>
      </c>
      <c r="Q31" s="10">
        <v>2</v>
      </c>
      <c r="R31" s="10">
        <v>2</v>
      </c>
      <c r="S31" s="10">
        <v>2</v>
      </c>
      <c r="T31" s="10"/>
      <c r="U31" s="10">
        <v>2</v>
      </c>
      <c r="V31" s="10">
        <v>2</v>
      </c>
      <c r="W31" s="10"/>
      <c r="X31" s="10">
        <v>2</v>
      </c>
      <c r="Y31" s="10">
        <v>2</v>
      </c>
      <c r="Z31" s="10">
        <v>3</v>
      </c>
      <c r="AA31" s="10">
        <v>4</v>
      </c>
      <c r="AB31" s="7"/>
    </row>
    <row r="32" spans="1:28" ht="14.25">
      <c r="A32" s="8">
        <v>28</v>
      </c>
      <c r="B32" s="9" t="s">
        <v>55</v>
      </c>
      <c r="C32" s="10" t="s">
        <v>34</v>
      </c>
      <c r="D32" s="3">
        <v>60</v>
      </c>
      <c r="E32" s="3">
        <f t="shared" si="2"/>
        <v>46</v>
      </c>
      <c r="F32" s="10">
        <f t="shared" si="3"/>
        <v>14</v>
      </c>
      <c r="G32" s="10"/>
      <c r="H32" s="10">
        <v>2</v>
      </c>
      <c r="I32" s="10"/>
      <c r="J32" s="10"/>
      <c r="K32" s="10"/>
      <c r="L32" s="10">
        <v>2</v>
      </c>
      <c r="M32" s="10"/>
      <c r="N32" s="10"/>
      <c r="O32" s="10">
        <v>2</v>
      </c>
      <c r="P32" s="10">
        <v>2</v>
      </c>
      <c r="Q32" s="10"/>
      <c r="R32" s="10"/>
      <c r="S32" s="10"/>
      <c r="T32" s="10"/>
      <c r="U32" s="10"/>
      <c r="V32" s="10"/>
      <c r="W32" s="10">
        <v>2</v>
      </c>
      <c r="X32" s="10">
        <v>2</v>
      </c>
      <c r="Y32" s="10">
        <v>2</v>
      </c>
      <c r="Z32" s="10"/>
      <c r="AA32" s="10"/>
      <c r="AB32" s="7"/>
    </row>
    <row r="33" spans="1:28" ht="14.25">
      <c r="A33" s="8">
        <v>29</v>
      </c>
      <c r="B33" s="9" t="s">
        <v>56</v>
      </c>
      <c r="C33" s="10" t="s">
        <v>34</v>
      </c>
      <c r="D33" s="3">
        <v>60</v>
      </c>
      <c r="E33" s="3">
        <f t="shared" si="2"/>
        <v>46</v>
      </c>
      <c r="F33" s="10">
        <f t="shared" si="3"/>
        <v>14</v>
      </c>
      <c r="G33" s="10"/>
      <c r="H33" s="10"/>
      <c r="I33" s="10"/>
      <c r="J33" s="10"/>
      <c r="K33" s="10"/>
      <c r="L33" s="10">
        <v>2</v>
      </c>
      <c r="M33" s="10">
        <v>2</v>
      </c>
      <c r="N33" s="10"/>
      <c r="O33" s="10"/>
      <c r="P33" s="10">
        <v>2</v>
      </c>
      <c r="Q33" s="10"/>
      <c r="R33" s="10"/>
      <c r="S33" s="10">
        <v>2</v>
      </c>
      <c r="T33" s="10"/>
      <c r="U33" s="10"/>
      <c r="V33" s="10"/>
      <c r="W33" s="10"/>
      <c r="X33" s="10">
        <v>2</v>
      </c>
      <c r="Y33" s="10">
        <v>2</v>
      </c>
      <c r="Z33" s="10">
        <v>2</v>
      </c>
      <c r="AA33" s="10"/>
      <c r="AB33" s="7"/>
    </row>
    <row r="34" spans="1:28" ht="14.25">
      <c r="A34" s="8">
        <v>30</v>
      </c>
      <c r="B34" s="9" t="s">
        <v>57</v>
      </c>
      <c r="C34" s="10" t="s">
        <v>34</v>
      </c>
      <c r="D34" s="3">
        <v>60</v>
      </c>
      <c r="E34" s="3">
        <f t="shared" si="2"/>
        <v>47</v>
      </c>
      <c r="F34" s="10">
        <f t="shared" si="3"/>
        <v>13</v>
      </c>
      <c r="G34" s="10"/>
      <c r="H34" s="10"/>
      <c r="I34" s="10"/>
      <c r="J34" s="10">
        <v>3</v>
      </c>
      <c r="K34" s="10"/>
      <c r="L34" s="10">
        <v>2</v>
      </c>
      <c r="M34" s="10"/>
      <c r="N34" s="10">
        <v>2</v>
      </c>
      <c r="O34" s="10"/>
      <c r="P34" s="10">
        <v>2</v>
      </c>
      <c r="Q34" s="10"/>
      <c r="R34" s="10"/>
      <c r="S34" s="10"/>
      <c r="T34" s="10"/>
      <c r="U34" s="10"/>
      <c r="V34" s="10"/>
      <c r="W34" s="10">
        <v>2</v>
      </c>
      <c r="X34" s="10"/>
      <c r="Y34" s="10">
        <v>2</v>
      </c>
      <c r="Z34" s="10"/>
      <c r="AA34" s="10"/>
      <c r="AB34" s="7"/>
    </row>
    <row r="35" spans="1:28" ht="14.25">
      <c r="A35" s="8">
        <v>31</v>
      </c>
      <c r="B35" s="9" t="s">
        <v>58</v>
      </c>
      <c r="C35" s="10" t="s">
        <v>34</v>
      </c>
      <c r="D35" s="3">
        <v>60</v>
      </c>
      <c r="E35" s="3">
        <f t="shared" si="2"/>
        <v>39</v>
      </c>
      <c r="F35" s="10">
        <f t="shared" si="3"/>
        <v>21</v>
      </c>
      <c r="G35" s="10">
        <v>2</v>
      </c>
      <c r="H35" s="10"/>
      <c r="I35" s="10"/>
      <c r="J35" s="10"/>
      <c r="K35" s="10">
        <v>2</v>
      </c>
      <c r="L35" s="10">
        <v>3</v>
      </c>
      <c r="M35" s="10"/>
      <c r="N35" s="10"/>
      <c r="O35" s="10"/>
      <c r="P35" s="10">
        <v>3</v>
      </c>
      <c r="Q35" s="10">
        <v>2</v>
      </c>
      <c r="R35" s="10"/>
      <c r="S35" s="10">
        <v>2</v>
      </c>
      <c r="T35" s="10"/>
      <c r="U35" s="10"/>
      <c r="V35" s="10"/>
      <c r="W35" s="10"/>
      <c r="X35" s="10">
        <v>2</v>
      </c>
      <c r="Y35" s="10">
        <v>2</v>
      </c>
      <c r="Z35" s="10">
        <v>3</v>
      </c>
      <c r="AA35" s="10"/>
      <c r="AB35" s="7"/>
    </row>
    <row r="36" spans="1:28" ht="14.25">
      <c r="A36" s="8">
        <v>32</v>
      </c>
      <c r="B36" s="9" t="s">
        <v>59</v>
      </c>
      <c r="C36" s="10" t="s">
        <v>34</v>
      </c>
      <c r="D36" s="3">
        <v>60</v>
      </c>
      <c r="E36" s="3">
        <f t="shared" si="2"/>
        <v>42</v>
      </c>
      <c r="F36" s="10">
        <f t="shared" si="3"/>
        <v>18</v>
      </c>
      <c r="G36" s="10"/>
      <c r="H36" s="10"/>
      <c r="I36" s="10"/>
      <c r="J36" s="10"/>
      <c r="K36" s="10">
        <v>2</v>
      </c>
      <c r="L36" s="10">
        <v>3</v>
      </c>
      <c r="M36" s="10">
        <v>2</v>
      </c>
      <c r="N36" s="10"/>
      <c r="O36" s="10"/>
      <c r="P36" s="10">
        <v>3</v>
      </c>
      <c r="Q36" s="10"/>
      <c r="R36" s="10"/>
      <c r="S36" s="10"/>
      <c r="T36" s="10"/>
      <c r="U36" s="10">
        <v>2</v>
      </c>
      <c r="V36" s="10">
        <v>2</v>
      </c>
      <c r="W36" s="10"/>
      <c r="X36" s="10"/>
      <c r="Y36" s="10">
        <v>2</v>
      </c>
      <c r="Z36" s="10">
        <v>2</v>
      </c>
      <c r="AA36" s="10"/>
      <c r="AB36" s="7"/>
    </row>
    <row r="37" spans="1:28" ht="14.25">
      <c r="A37" s="8">
        <v>33</v>
      </c>
      <c r="B37" s="9" t="s">
        <v>60</v>
      </c>
      <c r="C37" s="10" t="s">
        <v>34</v>
      </c>
      <c r="D37" s="3">
        <v>60</v>
      </c>
      <c r="E37" s="3">
        <f t="shared" si="2"/>
        <v>60</v>
      </c>
      <c r="F37" s="10">
        <f t="shared" si="3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7"/>
    </row>
    <row r="38" spans="1:28" ht="14.25" customHeight="1">
      <c r="A38" s="8">
        <v>34</v>
      </c>
      <c r="B38" s="13" t="s">
        <v>61</v>
      </c>
      <c r="C38" s="10" t="s">
        <v>32</v>
      </c>
      <c r="D38" s="3">
        <v>80</v>
      </c>
      <c r="E38" s="3">
        <f t="shared" si="2"/>
        <v>80</v>
      </c>
      <c r="F38" s="10">
        <f t="shared" si="3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4" t="s">
        <v>62</v>
      </c>
    </row>
    <row r="39" spans="1:28" ht="14.25">
      <c r="A39" s="8">
        <v>35</v>
      </c>
      <c r="B39" s="13" t="s">
        <v>61</v>
      </c>
      <c r="C39" s="10" t="s">
        <v>34</v>
      </c>
      <c r="D39" s="3">
        <v>70</v>
      </c>
      <c r="E39" s="3">
        <f t="shared" si="2"/>
        <v>70</v>
      </c>
      <c r="F39" s="10">
        <f t="shared" si="3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</row>
    <row r="40" spans="1:28" ht="14.25">
      <c r="A40" s="8">
        <v>36</v>
      </c>
      <c r="B40" s="14" t="s">
        <v>63</v>
      </c>
      <c r="C40" s="10" t="s">
        <v>34</v>
      </c>
      <c r="D40" s="3">
        <v>120</v>
      </c>
      <c r="E40" s="3">
        <f t="shared" si="2"/>
        <v>100</v>
      </c>
      <c r="F40" s="10">
        <f t="shared" si="3"/>
        <v>20</v>
      </c>
      <c r="G40" s="10"/>
      <c r="H40" s="10"/>
      <c r="I40" s="10">
        <v>2</v>
      </c>
      <c r="J40" s="10">
        <v>2</v>
      </c>
      <c r="K40" s="10"/>
      <c r="L40" s="10">
        <v>2</v>
      </c>
      <c r="M40" s="10">
        <v>2</v>
      </c>
      <c r="N40" s="10">
        <v>2</v>
      </c>
      <c r="O40" s="10"/>
      <c r="P40" s="10">
        <v>2</v>
      </c>
      <c r="Q40" s="10">
        <v>2</v>
      </c>
      <c r="R40" s="10"/>
      <c r="S40" s="10"/>
      <c r="T40" s="10"/>
      <c r="U40" s="10">
        <v>2</v>
      </c>
      <c r="V40" s="10">
        <v>2</v>
      </c>
      <c r="W40" s="10"/>
      <c r="X40" s="10"/>
      <c r="Y40" s="10"/>
      <c r="Z40" s="10">
        <v>2</v>
      </c>
      <c r="AA40" s="10"/>
      <c r="AB40" s="21" t="s">
        <v>37</v>
      </c>
    </row>
    <row r="41" spans="1:28" ht="14.25">
      <c r="A41" s="8">
        <v>37</v>
      </c>
      <c r="B41" s="9" t="s">
        <v>64</v>
      </c>
      <c r="C41" s="10" t="s">
        <v>34</v>
      </c>
      <c r="D41" s="3">
        <v>120</v>
      </c>
      <c r="E41" s="3">
        <f t="shared" si="2"/>
        <v>99</v>
      </c>
      <c r="F41" s="10">
        <f t="shared" si="3"/>
        <v>21</v>
      </c>
      <c r="G41" s="10"/>
      <c r="H41" s="10">
        <v>2</v>
      </c>
      <c r="I41" s="10"/>
      <c r="J41" s="10"/>
      <c r="K41" s="10">
        <v>2</v>
      </c>
      <c r="L41" s="10">
        <v>2</v>
      </c>
      <c r="M41" s="10">
        <v>2</v>
      </c>
      <c r="N41" s="10">
        <v>2</v>
      </c>
      <c r="O41" s="10"/>
      <c r="P41" s="10">
        <v>2</v>
      </c>
      <c r="Q41" s="10"/>
      <c r="R41" s="10">
        <v>2</v>
      </c>
      <c r="S41" s="10">
        <v>3</v>
      </c>
      <c r="T41" s="10"/>
      <c r="U41" s="10"/>
      <c r="V41" s="10">
        <v>2</v>
      </c>
      <c r="W41" s="10"/>
      <c r="X41" s="10"/>
      <c r="Y41" s="10"/>
      <c r="Z41" s="10">
        <v>2</v>
      </c>
      <c r="AA41" s="10"/>
      <c r="AB41" s="23"/>
    </row>
    <row r="42" spans="1:28" ht="24.75" customHeight="1">
      <c r="A42" s="8">
        <v>38</v>
      </c>
      <c r="B42" s="9" t="s">
        <v>65</v>
      </c>
      <c r="C42" s="10" t="s">
        <v>34</v>
      </c>
      <c r="D42" s="3">
        <v>120</v>
      </c>
      <c r="E42" s="3">
        <f t="shared" si="2"/>
        <v>104</v>
      </c>
      <c r="F42" s="10">
        <f t="shared" si="3"/>
        <v>16</v>
      </c>
      <c r="G42" s="10">
        <v>3</v>
      </c>
      <c r="H42" s="10"/>
      <c r="I42" s="10"/>
      <c r="J42" s="10"/>
      <c r="K42" s="10"/>
      <c r="L42" s="10">
        <v>2</v>
      </c>
      <c r="M42" s="10"/>
      <c r="N42" s="10">
        <v>2</v>
      </c>
      <c r="O42" s="10">
        <v>2</v>
      </c>
      <c r="P42" s="10">
        <v>2</v>
      </c>
      <c r="Q42" s="10"/>
      <c r="R42" s="10">
        <v>2</v>
      </c>
      <c r="S42" s="10">
        <v>3</v>
      </c>
      <c r="T42" s="10"/>
      <c r="U42" s="10"/>
      <c r="V42" s="10"/>
      <c r="W42" s="10"/>
      <c r="X42" s="10"/>
      <c r="Y42" s="10"/>
      <c r="Z42" s="10"/>
      <c r="AA42" s="10"/>
      <c r="AB42" s="15" t="s">
        <v>66</v>
      </c>
    </row>
    <row r="43" spans="1:28" ht="14.25">
      <c r="A43" s="8">
        <v>39</v>
      </c>
      <c r="B43" s="9" t="s">
        <v>67</v>
      </c>
      <c r="C43" s="10" t="s">
        <v>34</v>
      </c>
      <c r="D43" s="3">
        <v>60</v>
      </c>
      <c r="E43" s="3">
        <f t="shared" si="2"/>
        <v>47</v>
      </c>
      <c r="F43" s="10">
        <f t="shared" si="3"/>
        <v>13</v>
      </c>
      <c r="G43" s="10"/>
      <c r="H43" s="10">
        <v>2</v>
      </c>
      <c r="I43" s="10"/>
      <c r="J43" s="10"/>
      <c r="K43" s="10"/>
      <c r="L43" s="10">
        <v>2</v>
      </c>
      <c r="M43" s="10"/>
      <c r="N43" s="10"/>
      <c r="O43" s="10"/>
      <c r="P43" s="10">
        <v>2</v>
      </c>
      <c r="Q43" s="10"/>
      <c r="R43" s="10"/>
      <c r="S43" s="10"/>
      <c r="T43" s="10">
        <v>3</v>
      </c>
      <c r="U43" s="10"/>
      <c r="V43" s="10"/>
      <c r="W43" s="10"/>
      <c r="X43" s="10"/>
      <c r="Y43" s="10">
        <v>2</v>
      </c>
      <c r="Z43" s="10">
        <v>2</v>
      </c>
      <c r="AA43" s="10"/>
      <c r="AB43" s="7" t="s">
        <v>37</v>
      </c>
    </row>
    <row r="44" spans="1:28" ht="14.25" customHeight="1">
      <c r="A44" s="8">
        <v>40</v>
      </c>
      <c r="B44" s="9" t="s">
        <v>68</v>
      </c>
      <c r="C44" s="10" t="s">
        <v>32</v>
      </c>
      <c r="D44" s="3">
        <v>30</v>
      </c>
      <c r="E44" s="3">
        <f t="shared" si="2"/>
        <v>21</v>
      </c>
      <c r="F44" s="10">
        <f t="shared" si="3"/>
        <v>9</v>
      </c>
      <c r="G44" s="10"/>
      <c r="H44" s="10"/>
      <c r="I44" s="10"/>
      <c r="J44" s="10"/>
      <c r="K44" s="10"/>
      <c r="L44" s="10">
        <v>2</v>
      </c>
      <c r="M44" s="10"/>
      <c r="N44" s="10"/>
      <c r="O44" s="10"/>
      <c r="P44" s="10">
        <v>2</v>
      </c>
      <c r="Q44" s="10"/>
      <c r="R44" s="10"/>
      <c r="S44" s="10"/>
      <c r="T44" s="10"/>
      <c r="U44" s="10"/>
      <c r="V44" s="10">
        <v>2</v>
      </c>
      <c r="W44" s="10"/>
      <c r="X44" s="10"/>
      <c r="Y44" s="10"/>
      <c r="Z44" s="10">
        <v>3</v>
      </c>
      <c r="AA44" s="10"/>
      <c r="AB44" s="7" t="s">
        <v>69</v>
      </c>
    </row>
    <row r="45" spans="1:28" ht="14.25" customHeight="1">
      <c r="A45" s="8">
        <v>41</v>
      </c>
      <c r="B45" s="9" t="s">
        <v>68</v>
      </c>
      <c r="C45" s="10" t="s">
        <v>34</v>
      </c>
      <c r="D45" s="3">
        <v>90</v>
      </c>
      <c r="E45" s="3">
        <f t="shared" si="2"/>
        <v>66</v>
      </c>
      <c r="F45" s="10">
        <f t="shared" si="3"/>
        <v>24</v>
      </c>
      <c r="G45" s="10"/>
      <c r="H45" s="10">
        <v>2</v>
      </c>
      <c r="I45" s="10">
        <v>2</v>
      </c>
      <c r="J45" s="10">
        <v>2</v>
      </c>
      <c r="K45" s="10">
        <v>2</v>
      </c>
      <c r="L45" s="10"/>
      <c r="M45" s="10">
        <v>2</v>
      </c>
      <c r="N45" s="10">
        <v>2</v>
      </c>
      <c r="O45" s="10">
        <v>2</v>
      </c>
      <c r="P45" s="10"/>
      <c r="Q45" s="10">
        <v>2</v>
      </c>
      <c r="R45" s="10">
        <v>2</v>
      </c>
      <c r="S45" s="10"/>
      <c r="T45" s="10">
        <v>2</v>
      </c>
      <c r="U45" s="10"/>
      <c r="V45" s="10"/>
      <c r="W45" s="10"/>
      <c r="X45" s="10">
        <v>2</v>
      </c>
      <c r="Y45" s="10">
        <v>2</v>
      </c>
      <c r="Z45" s="10"/>
      <c r="AA45" s="10"/>
      <c r="AB45" s="7" t="s">
        <v>70</v>
      </c>
    </row>
    <row r="46" spans="1:28" ht="14.25">
      <c r="A46" s="8">
        <v>42</v>
      </c>
      <c r="B46" s="9" t="s">
        <v>71</v>
      </c>
      <c r="C46" s="10" t="s">
        <v>34</v>
      </c>
      <c r="D46" s="3">
        <v>60</v>
      </c>
      <c r="E46" s="3">
        <f t="shared" si="2"/>
        <v>43</v>
      </c>
      <c r="F46" s="10">
        <f t="shared" si="3"/>
        <v>17</v>
      </c>
      <c r="G46" s="10">
        <v>2</v>
      </c>
      <c r="H46" s="10">
        <v>2</v>
      </c>
      <c r="I46" s="10"/>
      <c r="J46" s="10"/>
      <c r="K46" s="10"/>
      <c r="L46" s="10">
        <v>2</v>
      </c>
      <c r="M46" s="10"/>
      <c r="N46" s="10"/>
      <c r="O46" s="10"/>
      <c r="P46" s="10">
        <v>2</v>
      </c>
      <c r="Q46" s="10"/>
      <c r="R46" s="10"/>
      <c r="S46" s="10"/>
      <c r="T46" s="10"/>
      <c r="U46" s="10">
        <v>2</v>
      </c>
      <c r="V46" s="10">
        <v>2</v>
      </c>
      <c r="W46" s="10"/>
      <c r="X46" s="10"/>
      <c r="Y46" s="10">
        <v>2</v>
      </c>
      <c r="Z46" s="10">
        <v>3</v>
      </c>
      <c r="AA46" s="10"/>
      <c r="AB46" s="7" t="s">
        <v>37</v>
      </c>
    </row>
    <row r="47" spans="1:28" ht="14.25">
      <c r="A47" s="8">
        <v>43</v>
      </c>
      <c r="B47" s="9" t="s">
        <v>72</v>
      </c>
      <c r="C47" s="16" t="s">
        <v>73</v>
      </c>
      <c r="D47" s="3">
        <v>56</v>
      </c>
      <c r="E47" s="3">
        <f t="shared" si="2"/>
        <v>44</v>
      </c>
      <c r="F47" s="10">
        <f t="shared" si="3"/>
        <v>12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12</v>
      </c>
      <c r="S47" s="10"/>
      <c r="T47" s="10"/>
      <c r="U47" s="10"/>
      <c r="V47" s="10"/>
      <c r="W47" s="10"/>
      <c r="X47" s="10"/>
      <c r="Y47" s="10"/>
      <c r="Z47" s="10"/>
      <c r="AA47" s="10"/>
      <c r="AB47" s="21" t="s">
        <v>74</v>
      </c>
    </row>
    <row r="48" spans="1:28" ht="14.25">
      <c r="A48" s="8">
        <v>44</v>
      </c>
      <c r="B48" s="9" t="s">
        <v>72</v>
      </c>
      <c r="C48" s="16" t="s">
        <v>75</v>
      </c>
      <c r="D48" s="3">
        <v>4</v>
      </c>
      <c r="E48" s="3">
        <f t="shared" si="2"/>
        <v>4</v>
      </c>
      <c r="F48" s="10">
        <f t="shared" si="3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22"/>
    </row>
    <row r="49" spans="1:28" ht="14.25">
      <c r="A49" s="8">
        <v>45</v>
      </c>
      <c r="B49" s="9" t="s">
        <v>76</v>
      </c>
      <c r="C49" s="16" t="s">
        <v>73</v>
      </c>
      <c r="D49" s="3">
        <v>56</v>
      </c>
      <c r="E49" s="3">
        <f t="shared" si="2"/>
        <v>52</v>
      </c>
      <c r="F49" s="10">
        <f t="shared" si="3"/>
        <v>4</v>
      </c>
      <c r="G49" s="10"/>
      <c r="H49" s="10"/>
      <c r="I49" s="10"/>
      <c r="J49" s="10"/>
      <c r="K49" s="10"/>
      <c r="L49" s="10"/>
      <c r="M49" s="10"/>
      <c r="N49" s="10"/>
      <c r="O49" s="10">
        <v>4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22"/>
    </row>
    <row r="50" spans="1:28" ht="14.25">
      <c r="A50" s="8">
        <v>46</v>
      </c>
      <c r="B50" s="9" t="s">
        <v>76</v>
      </c>
      <c r="C50" s="16" t="s">
        <v>75</v>
      </c>
      <c r="D50" s="3">
        <v>4</v>
      </c>
      <c r="E50" s="3">
        <f t="shared" si="2"/>
        <v>4</v>
      </c>
      <c r="F50" s="10">
        <f t="shared" si="3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22"/>
    </row>
    <row r="51" spans="1:28" ht="14.25">
      <c r="A51" s="8">
        <v>47</v>
      </c>
      <c r="B51" s="9" t="s">
        <v>77</v>
      </c>
      <c r="C51" s="16" t="s">
        <v>73</v>
      </c>
      <c r="D51" s="3">
        <v>56</v>
      </c>
      <c r="E51" s="3">
        <f t="shared" si="2"/>
        <v>48</v>
      </c>
      <c r="F51" s="10">
        <f t="shared" si="3"/>
        <v>8</v>
      </c>
      <c r="G51" s="10"/>
      <c r="H51" s="10"/>
      <c r="I51" s="10"/>
      <c r="J51" s="10"/>
      <c r="K51" s="10"/>
      <c r="L51" s="10"/>
      <c r="M51" s="10"/>
      <c r="N51" s="10"/>
      <c r="O51" s="10">
        <v>8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22"/>
    </row>
    <row r="52" spans="1:28" ht="14.25">
      <c r="A52" s="8">
        <v>48</v>
      </c>
      <c r="B52" s="9" t="s">
        <v>77</v>
      </c>
      <c r="C52" s="16" t="s">
        <v>75</v>
      </c>
      <c r="D52" s="3">
        <v>4</v>
      </c>
      <c r="E52" s="3">
        <f t="shared" si="2"/>
        <v>4</v>
      </c>
      <c r="F52" s="10">
        <f t="shared" si="3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23"/>
    </row>
    <row r="53" spans="1:28" ht="14.25">
      <c r="A53" s="8">
        <v>49</v>
      </c>
      <c r="B53" s="9" t="s">
        <v>78</v>
      </c>
      <c r="C53" s="16" t="s">
        <v>79</v>
      </c>
      <c r="D53" s="3">
        <v>60</v>
      </c>
      <c r="E53" s="3">
        <v>60</v>
      </c>
      <c r="F53" s="10"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7"/>
    </row>
    <row r="54" spans="1:28" ht="14.25">
      <c r="A54" s="8">
        <v>50</v>
      </c>
      <c r="B54" s="9" t="s">
        <v>78</v>
      </c>
      <c r="C54" s="16" t="s">
        <v>80</v>
      </c>
      <c r="D54" s="3">
        <v>60</v>
      </c>
      <c r="E54" s="3">
        <f>D54-F54</f>
        <v>60</v>
      </c>
      <c r="F54" s="10">
        <f>SUM(G54:AA54)</f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7"/>
    </row>
    <row r="55" spans="1:28" ht="14.25">
      <c r="A55" s="8"/>
      <c r="B55" s="3" t="s">
        <v>81</v>
      </c>
      <c r="C55" s="3"/>
      <c r="D55" s="3">
        <f>SUM(D56:D79)</f>
        <v>1230</v>
      </c>
      <c r="E55" s="3">
        <f>SUM(E56:E79)</f>
        <v>1230</v>
      </c>
      <c r="F55" s="10">
        <f aca="true" t="shared" si="4" ref="F55:F79">SUM(G55:AA55)</f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7"/>
    </row>
    <row r="56" spans="1:28" ht="14.25" customHeight="1">
      <c r="A56" s="18">
        <v>51</v>
      </c>
      <c r="B56" s="13" t="s">
        <v>82</v>
      </c>
      <c r="C56" s="10" t="s">
        <v>32</v>
      </c>
      <c r="D56" s="3">
        <f>SUM(E56:F56)</f>
        <v>32</v>
      </c>
      <c r="E56" s="3">
        <v>32</v>
      </c>
      <c r="F56" s="10">
        <f t="shared" si="4"/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24" t="s">
        <v>83</v>
      </c>
    </row>
    <row r="57" spans="1:28" ht="14.25">
      <c r="A57" s="18">
        <v>52</v>
      </c>
      <c r="B57" s="13" t="s">
        <v>82</v>
      </c>
      <c r="C57" s="10" t="s">
        <v>34</v>
      </c>
      <c r="D57" s="3">
        <f aca="true" t="shared" si="5" ref="D57:D79">SUM(E57:F57)</f>
        <v>32</v>
      </c>
      <c r="E57" s="3">
        <v>32</v>
      </c>
      <c r="F57" s="10">
        <f t="shared" si="4"/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25"/>
    </row>
    <row r="58" spans="1:28" ht="14.25">
      <c r="A58" s="18">
        <v>53</v>
      </c>
      <c r="B58" s="13" t="s">
        <v>84</v>
      </c>
      <c r="C58" s="10" t="s">
        <v>32</v>
      </c>
      <c r="D58" s="3">
        <f t="shared" si="5"/>
        <v>32</v>
      </c>
      <c r="E58" s="3">
        <v>32</v>
      </c>
      <c r="F58" s="10">
        <f t="shared" si="4"/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21" t="s">
        <v>37</v>
      </c>
    </row>
    <row r="59" spans="1:28" ht="14.25">
      <c r="A59" s="18">
        <v>54</v>
      </c>
      <c r="B59" s="13" t="s">
        <v>84</v>
      </c>
      <c r="C59" s="10" t="s">
        <v>34</v>
      </c>
      <c r="D59" s="3">
        <f t="shared" si="5"/>
        <v>32</v>
      </c>
      <c r="E59" s="3">
        <v>32</v>
      </c>
      <c r="F59" s="10">
        <f t="shared" si="4"/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23"/>
    </row>
    <row r="60" spans="1:28" ht="14.25">
      <c r="A60" s="18">
        <v>55</v>
      </c>
      <c r="B60" s="13" t="s">
        <v>85</v>
      </c>
      <c r="C60" s="10" t="s">
        <v>32</v>
      </c>
      <c r="D60" s="3">
        <f t="shared" si="5"/>
        <v>66</v>
      </c>
      <c r="E60" s="3">
        <v>66</v>
      </c>
      <c r="F60" s="10">
        <f t="shared" si="4"/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7"/>
    </row>
    <row r="61" spans="1:28" ht="14.25">
      <c r="A61" s="18">
        <v>56</v>
      </c>
      <c r="B61" s="13" t="s">
        <v>85</v>
      </c>
      <c r="C61" s="10" t="s">
        <v>34</v>
      </c>
      <c r="D61" s="3">
        <f t="shared" si="5"/>
        <v>66</v>
      </c>
      <c r="E61" s="3">
        <v>66</v>
      </c>
      <c r="F61" s="10">
        <f t="shared" si="4"/>
        <v>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7"/>
    </row>
    <row r="62" spans="1:28" ht="14.25">
      <c r="A62" s="18">
        <v>57</v>
      </c>
      <c r="B62" s="9" t="s">
        <v>86</v>
      </c>
      <c r="C62" s="10" t="s">
        <v>34</v>
      </c>
      <c r="D62" s="3">
        <f t="shared" si="5"/>
        <v>62</v>
      </c>
      <c r="E62" s="3">
        <v>62</v>
      </c>
      <c r="F62" s="10">
        <f t="shared" si="4"/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7" t="s">
        <v>37</v>
      </c>
    </row>
    <row r="63" spans="1:28" ht="14.25">
      <c r="A63" s="18">
        <v>58</v>
      </c>
      <c r="B63" s="9" t="s">
        <v>87</v>
      </c>
      <c r="C63" s="10" t="s">
        <v>34</v>
      </c>
      <c r="D63" s="3">
        <f t="shared" si="5"/>
        <v>62</v>
      </c>
      <c r="E63" s="3">
        <v>62</v>
      </c>
      <c r="F63" s="10">
        <f t="shared" si="4"/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7"/>
    </row>
    <row r="64" spans="1:28" ht="14.25">
      <c r="A64" s="18">
        <v>59</v>
      </c>
      <c r="B64" s="14" t="s">
        <v>88</v>
      </c>
      <c r="C64" s="10" t="s">
        <v>32</v>
      </c>
      <c r="D64" s="3">
        <f t="shared" si="5"/>
        <v>60</v>
      </c>
      <c r="E64" s="3">
        <v>60</v>
      </c>
      <c r="F64" s="10">
        <f t="shared" si="4"/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7"/>
    </row>
    <row r="65" spans="1:28" ht="14.25">
      <c r="A65" s="18">
        <v>60</v>
      </c>
      <c r="B65" s="19" t="s">
        <v>89</v>
      </c>
      <c r="C65" s="10" t="s">
        <v>32</v>
      </c>
      <c r="D65" s="3">
        <f t="shared" si="5"/>
        <v>32</v>
      </c>
      <c r="E65" s="3">
        <v>32</v>
      </c>
      <c r="F65" s="10">
        <f t="shared" si="4"/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1" t="s">
        <v>90</v>
      </c>
    </row>
    <row r="66" spans="1:28" ht="14.25">
      <c r="A66" s="18">
        <v>61</v>
      </c>
      <c r="B66" s="19" t="s">
        <v>89</v>
      </c>
      <c r="C66" s="10" t="s">
        <v>34</v>
      </c>
      <c r="D66" s="3">
        <f t="shared" si="5"/>
        <v>32</v>
      </c>
      <c r="E66" s="3">
        <v>32</v>
      </c>
      <c r="F66" s="10">
        <f t="shared" si="4"/>
        <v>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3"/>
    </row>
    <row r="67" spans="1:28" ht="14.25">
      <c r="A67" s="18">
        <v>62</v>
      </c>
      <c r="B67" s="9" t="s">
        <v>91</v>
      </c>
      <c r="C67" s="10" t="s">
        <v>34</v>
      </c>
      <c r="D67" s="3">
        <f t="shared" si="5"/>
        <v>62</v>
      </c>
      <c r="E67" s="3">
        <v>62</v>
      </c>
      <c r="F67" s="10">
        <f t="shared" si="4"/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7" t="s">
        <v>37</v>
      </c>
    </row>
    <row r="68" spans="1:28" ht="14.25" customHeight="1">
      <c r="A68" s="18">
        <v>63</v>
      </c>
      <c r="B68" s="13" t="s">
        <v>92</v>
      </c>
      <c r="C68" s="10" t="s">
        <v>32</v>
      </c>
      <c r="D68" s="3">
        <f t="shared" si="5"/>
        <v>25</v>
      </c>
      <c r="E68" s="3">
        <v>25</v>
      </c>
      <c r="F68" s="10">
        <f t="shared" si="4"/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7" t="s">
        <v>93</v>
      </c>
    </row>
    <row r="69" spans="1:28" ht="14.25" customHeight="1">
      <c r="A69" s="18">
        <v>64</v>
      </c>
      <c r="B69" s="13" t="s">
        <v>92</v>
      </c>
      <c r="C69" s="10" t="s">
        <v>34</v>
      </c>
      <c r="D69" s="3">
        <v>110</v>
      </c>
      <c r="E69" s="3">
        <v>110</v>
      </c>
      <c r="F69" s="10">
        <f t="shared" si="4"/>
        <v>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7" t="s">
        <v>70</v>
      </c>
    </row>
    <row r="70" spans="1:28" ht="14.25">
      <c r="A70" s="18">
        <v>65</v>
      </c>
      <c r="B70" s="13" t="s">
        <v>94</v>
      </c>
      <c r="C70" s="10" t="s">
        <v>32</v>
      </c>
      <c r="D70" s="3">
        <f t="shared" si="5"/>
        <v>12</v>
      </c>
      <c r="E70" s="3">
        <v>12</v>
      </c>
      <c r="F70" s="10">
        <f t="shared" si="4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21" t="s">
        <v>95</v>
      </c>
    </row>
    <row r="71" spans="1:28" ht="14.25">
      <c r="A71" s="18">
        <v>66</v>
      </c>
      <c r="B71" s="13" t="s">
        <v>94</v>
      </c>
      <c r="C71" s="10" t="s">
        <v>34</v>
      </c>
      <c r="D71" s="3">
        <f t="shared" si="5"/>
        <v>50</v>
      </c>
      <c r="E71" s="3">
        <v>50</v>
      </c>
      <c r="F71" s="10">
        <f t="shared" si="4"/>
        <v>0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23"/>
    </row>
    <row r="72" spans="1:28" ht="14.25">
      <c r="A72" s="18">
        <v>67</v>
      </c>
      <c r="B72" s="9" t="s">
        <v>96</v>
      </c>
      <c r="C72" s="10" t="s">
        <v>34</v>
      </c>
      <c r="D72" s="3">
        <f t="shared" si="5"/>
        <v>95</v>
      </c>
      <c r="E72" s="3">
        <v>95</v>
      </c>
      <c r="F72" s="10">
        <f t="shared" si="4"/>
        <v>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7" t="s">
        <v>37</v>
      </c>
    </row>
    <row r="73" spans="1:28" ht="14.25">
      <c r="A73" s="18">
        <v>68</v>
      </c>
      <c r="B73" s="9" t="s">
        <v>97</v>
      </c>
      <c r="C73" s="16" t="s">
        <v>98</v>
      </c>
      <c r="D73" s="3">
        <f t="shared" si="5"/>
        <v>27</v>
      </c>
      <c r="E73" s="3">
        <v>27</v>
      </c>
      <c r="F73" s="10">
        <f t="shared" si="4"/>
        <v>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7"/>
    </row>
    <row r="74" spans="1:28" ht="14.25">
      <c r="A74" s="18">
        <v>69</v>
      </c>
      <c r="B74" s="9" t="s">
        <v>97</v>
      </c>
      <c r="C74" s="16" t="s">
        <v>99</v>
      </c>
      <c r="D74" s="3">
        <f t="shared" si="5"/>
        <v>3</v>
      </c>
      <c r="E74" s="3">
        <v>3</v>
      </c>
      <c r="F74" s="10">
        <f>SUM(G74:AA74)</f>
        <v>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7"/>
    </row>
    <row r="75" spans="1:28" ht="14.25" customHeight="1">
      <c r="A75" s="18">
        <v>70</v>
      </c>
      <c r="B75" s="14" t="s">
        <v>100</v>
      </c>
      <c r="C75" s="10" t="s">
        <v>101</v>
      </c>
      <c r="D75" s="3">
        <v>149</v>
      </c>
      <c r="E75" s="3">
        <v>149</v>
      </c>
      <c r="F75" s="10">
        <f t="shared" si="4"/>
        <v>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21" t="s">
        <v>102</v>
      </c>
    </row>
    <row r="76" spans="1:28" ht="14.25" customHeight="1">
      <c r="A76" s="18">
        <v>71</v>
      </c>
      <c r="B76" s="14" t="s">
        <v>103</v>
      </c>
      <c r="C76" s="10" t="s">
        <v>101</v>
      </c>
      <c r="D76" s="3">
        <v>87</v>
      </c>
      <c r="E76" s="3">
        <v>87</v>
      </c>
      <c r="F76" s="10">
        <f t="shared" si="4"/>
        <v>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22"/>
    </row>
    <row r="77" spans="1:28" ht="14.25" customHeight="1">
      <c r="A77" s="18">
        <v>72</v>
      </c>
      <c r="B77" s="14" t="s">
        <v>88</v>
      </c>
      <c r="C77" s="10" t="s">
        <v>101</v>
      </c>
      <c r="D77" s="3">
        <v>28</v>
      </c>
      <c r="E77" s="3">
        <v>28</v>
      </c>
      <c r="F77" s="10">
        <f t="shared" si="4"/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22"/>
    </row>
    <row r="78" spans="1:28" ht="14.25" customHeight="1">
      <c r="A78" s="18">
        <v>73</v>
      </c>
      <c r="B78" s="14" t="s">
        <v>104</v>
      </c>
      <c r="C78" s="10" t="s">
        <v>101</v>
      </c>
      <c r="D78" s="3">
        <f t="shared" si="5"/>
        <v>42</v>
      </c>
      <c r="E78" s="3">
        <v>42</v>
      </c>
      <c r="F78" s="10">
        <f t="shared" si="4"/>
        <v>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22"/>
    </row>
    <row r="79" spans="1:28" ht="14.25" customHeight="1">
      <c r="A79" s="18">
        <v>74</v>
      </c>
      <c r="B79" s="14" t="s">
        <v>105</v>
      </c>
      <c r="C79" s="10" t="s">
        <v>101</v>
      </c>
      <c r="D79" s="3">
        <f t="shared" si="5"/>
        <v>32</v>
      </c>
      <c r="E79" s="3">
        <v>32</v>
      </c>
      <c r="F79" s="10">
        <f t="shared" si="4"/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23"/>
    </row>
  </sheetData>
  <mergeCells count="13">
    <mergeCell ref="B1:AB1"/>
    <mergeCell ref="AB5:AB6"/>
    <mergeCell ref="AB9:AB16"/>
    <mergeCell ref="AB19:AB20"/>
    <mergeCell ref="AB25:AB28"/>
    <mergeCell ref="AB38:AB39"/>
    <mergeCell ref="AB40:AB41"/>
    <mergeCell ref="AB47:AB52"/>
    <mergeCell ref="AB75:AB79"/>
    <mergeCell ref="AB56:AB57"/>
    <mergeCell ref="AB58:AB59"/>
    <mergeCell ref="AB65:AB66"/>
    <mergeCell ref="AB70:AB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2008-05-23T01:52:12Z</dcterms:modified>
  <cp:category/>
  <cp:version/>
  <cp:contentType/>
  <cp:contentStatus/>
</cp:coreProperties>
</file>