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<sst xmlns="http://schemas.openxmlformats.org/spreadsheetml/2006/main" count="194" uniqueCount="108">
  <si>
    <t>台州学院2006年分省分专业招生计划</t>
  </si>
  <si>
    <t>专业名称</t>
  </si>
  <si>
    <t>招生
类别</t>
  </si>
  <si>
    <t>合计</t>
  </si>
  <si>
    <t>河
北</t>
  </si>
  <si>
    <t>山
西</t>
  </si>
  <si>
    <t>辽宁</t>
  </si>
  <si>
    <t>吉
林</t>
  </si>
  <si>
    <t>黑
龙
江</t>
  </si>
  <si>
    <t>浙
江</t>
  </si>
  <si>
    <t>安
徽</t>
  </si>
  <si>
    <t>福
建</t>
  </si>
  <si>
    <t>江
西</t>
  </si>
  <si>
    <t>山
东</t>
  </si>
  <si>
    <t>河
南</t>
  </si>
  <si>
    <t>湖
北</t>
  </si>
  <si>
    <t>湖
南</t>
  </si>
  <si>
    <t>广西</t>
  </si>
  <si>
    <t>重
庆</t>
  </si>
  <si>
    <t>四
川</t>
  </si>
  <si>
    <t>云
南</t>
  </si>
  <si>
    <t>陕
西</t>
  </si>
  <si>
    <t>甘肃</t>
  </si>
  <si>
    <t>内蒙</t>
  </si>
  <si>
    <t>备注</t>
  </si>
  <si>
    <t>文科</t>
  </si>
  <si>
    <t>理科</t>
  </si>
  <si>
    <t>本科　　合计</t>
  </si>
  <si>
    <t>人文与社会学院</t>
  </si>
  <si>
    <r>
      <t>按学院招生，</t>
    </r>
    <r>
      <rPr>
        <sz val="8"/>
        <rFont val="Times New Roman"/>
        <family val="1"/>
      </rPr>
      <t>1</t>
    </r>
    <r>
      <rPr>
        <sz val="8"/>
        <rFont val="宋体"/>
        <family val="0"/>
      </rPr>
      <t>年后按汉语言文学（师范）、汉语言文学、思想政治教育（师范）、历史学（师范）方向分流</t>
    </r>
  </si>
  <si>
    <t>国际经济与贸易</t>
  </si>
  <si>
    <t>椒江校区</t>
  </si>
  <si>
    <t>市场营销</t>
  </si>
  <si>
    <t>工商管理</t>
  </si>
  <si>
    <t>英语（师范）</t>
  </si>
  <si>
    <t>英语</t>
  </si>
  <si>
    <r>
      <t>2</t>
    </r>
    <r>
      <rPr>
        <sz val="8"/>
        <rFont val="宋体"/>
        <family val="0"/>
      </rPr>
      <t>年后按商贸、翻译方向分流</t>
    </r>
  </si>
  <si>
    <t>数学与应用数学（师范）</t>
  </si>
  <si>
    <t>计算机科学与技术</t>
  </si>
  <si>
    <t>2年后按师范与非师范方向分流</t>
  </si>
  <si>
    <t>物理学（师范）</t>
  </si>
  <si>
    <t>电子信息工程</t>
  </si>
  <si>
    <t>电气工程及其自动化</t>
  </si>
  <si>
    <t>材料物理</t>
  </si>
  <si>
    <t>化学（师范）</t>
  </si>
  <si>
    <t>生物科学</t>
  </si>
  <si>
    <t>2年后按生物教育、生物技术方向分流</t>
  </si>
  <si>
    <t>制药工程</t>
  </si>
  <si>
    <r>
      <t>2</t>
    </r>
    <r>
      <rPr>
        <sz val="8"/>
        <rFont val="宋体"/>
        <family val="0"/>
      </rPr>
      <t>年后按生物制药、化学制药方向分流</t>
    </r>
  </si>
  <si>
    <t>科学教育（师范）</t>
  </si>
  <si>
    <t>化学工程与工艺</t>
  </si>
  <si>
    <t>环境工程</t>
  </si>
  <si>
    <t>材料化学</t>
  </si>
  <si>
    <t>高分子材料与工程</t>
  </si>
  <si>
    <t>小学教育（师范）</t>
  </si>
  <si>
    <r>
      <t>1</t>
    </r>
    <r>
      <rPr>
        <sz val="8"/>
        <rFont val="宋体"/>
        <family val="0"/>
      </rPr>
      <t>年后按汉语言、数学、英语方向分流</t>
    </r>
  </si>
  <si>
    <t>机械设计制造及其自动化</t>
  </si>
  <si>
    <t>材料成型及控制工程</t>
  </si>
  <si>
    <t>土木工程</t>
  </si>
  <si>
    <t>护理学</t>
  </si>
  <si>
    <r>
      <t>只招女生</t>
    </r>
    <r>
      <rPr>
        <sz val="8"/>
        <rFont val="Times New Roman"/>
        <family val="1"/>
      </rPr>
      <t>,</t>
    </r>
    <r>
      <rPr>
        <sz val="8"/>
        <rFont val="宋体"/>
        <family val="0"/>
      </rPr>
      <t>椒江校区</t>
    </r>
  </si>
  <si>
    <t>音乐学（师范）</t>
  </si>
  <si>
    <t>艺术</t>
  </si>
  <si>
    <t>美术学（师范）</t>
  </si>
  <si>
    <t>体育教育（师范）</t>
  </si>
  <si>
    <t>体育</t>
  </si>
  <si>
    <t>专科　　合计</t>
  </si>
  <si>
    <t>社会工作</t>
  </si>
  <si>
    <t>文科</t>
  </si>
  <si>
    <t>理科</t>
  </si>
  <si>
    <t>经济管理</t>
  </si>
  <si>
    <t>椒江校区</t>
  </si>
  <si>
    <t>旅游管理</t>
  </si>
  <si>
    <r>
      <t>椒江校区，</t>
    </r>
    <r>
      <rPr>
        <sz val="8"/>
        <rFont val="Times New Roman"/>
        <family val="1"/>
      </rPr>
      <t>1</t>
    </r>
    <r>
      <rPr>
        <sz val="8"/>
        <rFont val="宋体"/>
        <family val="0"/>
      </rPr>
      <t>年后按导游、饭店管理方向分流</t>
    </r>
  </si>
  <si>
    <t>会计</t>
  </si>
  <si>
    <t>商贸英语</t>
  </si>
  <si>
    <t>应用电子技术</t>
  </si>
  <si>
    <t>现代教育技术(师范)</t>
  </si>
  <si>
    <t>精细化学品生产技术</t>
  </si>
  <si>
    <r>
      <t>初等教育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英语方向</t>
    </r>
    <r>
      <rPr>
        <sz val="10"/>
        <color indexed="8"/>
        <rFont val="Times New Roman"/>
        <family val="1"/>
      </rPr>
      <t>)(</t>
    </r>
    <r>
      <rPr>
        <sz val="10"/>
        <color indexed="8"/>
        <rFont val="宋体"/>
        <family val="0"/>
      </rPr>
      <t>师范</t>
    </r>
    <r>
      <rPr>
        <sz val="10"/>
        <color indexed="8"/>
        <rFont val="Times New Roman"/>
        <family val="1"/>
      </rPr>
      <t>)</t>
    </r>
  </si>
  <si>
    <t>学前教育（师范）</t>
  </si>
  <si>
    <t>文科</t>
  </si>
  <si>
    <t>理科</t>
  </si>
  <si>
    <t>机电一体化技术</t>
  </si>
  <si>
    <r>
      <t>2</t>
    </r>
    <r>
      <rPr>
        <sz val="8"/>
        <rFont val="宋体"/>
        <family val="0"/>
      </rPr>
      <t>年后分数控技术、模具设计与制造、电控</t>
    </r>
    <r>
      <rPr>
        <sz val="8"/>
        <rFont val="Times New Roman"/>
        <family val="1"/>
      </rPr>
      <t>3</t>
    </r>
    <r>
      <rPr>
        <sz val="8"/>
        <rFont val="宋体"/>
        <family val="0"/>
      </rPr>
      <t>个方向，椒江校区</t>
    </r>
  </si>
  <si>
    <t>建筑工程技术</t>
  </si>
  <si>
    <t>理科</t>
  </si>
  <si>
    <t>椒江校区</t>
  </si>
  <si>
    <t>医学检验技术</t>
  </si>
  <si>
    <t>康复治疗技术</t>
  </si>
  <si>
    <t>护理</t>
  </si>
  <si>
    <t>文科</t>
  </si>
  <si>
    <r>
      <t>只招女生</t>
    </r>
    <r>
      <rPr>
        <sz val="8"/>
        <rFont val="Times New Roman"/>
        <family val="1"/>
      </rPr>
      <t>,</t>
    </r>
    <r>
      <rPr>
        <sz val="8"/>
        <rFont val="宋体"/>
        <family val="0"/>
      </rPr>
      <t>椒江校区</t>
    </r>
  </si>
  <si>
    <t>护理</t>
  </si>
  <si>
    <r>
      <t>只招女生</t>
    </r>
    <r>
      <rPr>
        <sz val="8"/>
        <rFont val="Times New Roman"/>
        <family val="1"/>
      </rPr>
      <t>,</t>
    </r>
    <r>
      <rPr>
        <sz val="8"/>
        <rFont val="宋体"/>
        <family val="0"/>
      </rPr>
      <t>椒江校区</t>
    </r>
  </si>
  <si>
    <t>助产</t>
  </si>
  <si>
    <t>临床医学</t>
  </si>
  <si>
    <t>装潢艺术设计</t>
  </si>
  <si>
    <t>学前教育（师范）</t>
  </si>
  <si>
    <t>三升四</t>
  </si>
  <si>
    <t>温岭师范教学点</t>
  </si>
  <si>
    <r>
      <t>初等教育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汉语言方向</t>
    </r>
    <r>
      <rPr>
        <sz val="10"/>
        <color indexed="8"/>
        <rFont val="Times New Roman"/>
        <family val="1"/>
      </rPr>
      <t>)(</t>
    </r>
    <r>
      <rPr>
        <sz val="10"/>
        <color indexed="8"/>
        <rFont val="宋体"/>
        <family val="0"/>
      </rPr>
      <t>师范</t>
    </r>
    <r>
      <rPr>
        <sz val="10"/>
        <color indexed="8"/>
        <rFont val="Times New Roman"/>
        <family val="1"/>
      </rPr>
      <t>)</t>
    </r>
  </si>
  <si>
    <t>三升四</t>
  </si>
  <si>
    <t>温岭师范教学点</t>
  </si>
  <si>
    <r>
      <t>初等教育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数学方向</t>
    </r>
    <r>
      <rPr>
        <sz val="10"/>
        <color indexed="8"/>
        <rFont val="Times New Roman"/>
        <family val="1"/>
      </rPr>
      <t>)(</t>
    </r>
    <r>
      <rPr>
        <sz val="10"/>
        <color indexed="8"/>
        <rFont val="宋体"/>
        <family val="0"/>
      </rPr>
      <t>师范</t>
    </r>
    <r>
      <rPr>
        <sz val="10"/>
        <color indexed="8"/>
        <rFont val="Times New Roman"/>
        <family val="1"/>
      </rPr>
      <t>)</t>
    </r>
  </si>
  <si>
    <r>
      <t>初等教育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特殊教育方向</t>
    </r>
    <r>
      <rPr>
        <sz val="10"/>
        <color indexed="8"/>
        <rFont val="Times New Roman"/>
        <family val="1"/>
      </rPr>
      <t>)(</t>
    </r>
    <r>
      <rPr>
        <sz val="10"/>
        <color indexed="8"/>
        <rFont val="宋体"/>
        <family val="0"/>
      </rPr>
      <t>师范</t>
    </r>
    <r>
      <rPr>
        <sz val="10"/>
        <color indexed="8"/>
        <rFont val="Times New Roman"/>
        <family val="1"/>
      </rPr>
      <t>)</t>
    </r>
  </si>
  <si>
    <r>
      <t>学前教育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师范</t>
    </r>
    <r>
      <rPr>
        <sz val="10"/>
        <color indexed="8"/>
        <rFont val="Times New Roman"/>
        <family val="1"/>
      </rPr>
      <t>)</t>
    </r>
  </si>
  <si>
    <t xml:space="preserve"> 本科
（未含体育、艺术）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</si>
</sst>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b/>
      <sz val="20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8"/>
      <name val="Times New Roman"/>
      <family val="1"/>
    </font>
    <font>
      <sz val="8"/>
      <color indexed="8"/>
      <name val="宋体"/>
      <family val="0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2"/>
  <sheetViews>
    <sheetView tabSelected="1" workbookViewId="0" topLeftCell="A1">
      <selection activeCell="J21" sqref="J21"/>
    </sheetView>
  </sheetViews>
  <sheetFormatPr defaultColWidth="9.00390625" defaultRowHeight="14.25"/>
  <cols>
    <col min="1" max="1" width="23.75390625" style="0" customWidth="1"/>
    <col min="2" max="2" width="6.375" style="0" bestFit="1" customWidth="1"/>
    <col min="3" max="3" width="5.00390625" style="0" bestFit="1" customWidth="1"/>
    <col min="4" max="5" width="3.25390625" style="0" bestFit="1" customWidth="1"/>
    <col min="6" max="6" width="3.375" style="0" customWidth="1"/>
    <col min="7" max="8" width="3.25390625" style="0" bestFit="1" customWidth="1"/>
    <col min="9" max="9" width="4.625" style="0" customWidth="1"/>
    <col min="10" max="16" width="3.25390625" style="0" bestFit="1" customWidth="1"/>
    <col min="17" max="17" width="2.875" style="0" customWidth="1"/>
    <col min="18" max="21" width="3.25390625" style="0" bestFit="1" customWidth="1"/>
    <col min="22" max="22" width="3.25390625" style="0" customWidth="1"/>
    <col min="23" max="23" width="2.75390625" style="0" customWidth="1"/>
    <col min="24" max="24" width="40.00390625" style="0" customWidth="1"/>
  </cols>
  <sheetData>
    <row r="1" spans="1:24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</row>
    <row r="3" spans="1:24" ht="14.25">
      <c r="A3" s="3" t="s">
        <v>107</v>
      </c>
      <c r="B3" s="4" t="s">
        <v>25</v>
      </c>
      <c r="C3" s="2">
        <f>SUM(D3:W3)</f>
        <v>590</v>
      </c>
      <c r="D3" s="2">
        <f aca="true" t="shared" si="0" ref="D3:W3">SUM(D6,D8,D10,D12,D14,D16,D32)</f>
        <v>12</v>
      </c>
      <c r="E3" s="2">
        <f t="shared" si="0"/>
        <v>11</v>
      </c>
      <c r="F3" s="2">
        <f t="shared" si="0"/>
        <v>10</v>
      </c>
      <c r="G3" s="2">
        <f t="shared" si="0"/>
        <v>10</v>
      </c>
      <c r="H3" s="2">
        <f t="shared" si="0"/>
        <v>10</v>
      </c>
      <c r="I3" s="2">
        <f t="shared" si="0"/>
        <v>422</v>
      </c>
      <c r="J3" s="2">
        <f t="shared" si="0"/>
        <v>10</v>
      </c>
      <c r="K3" s="2">
        <f t="shared" si="0"/>
        <v>11</v>
      </c>
      <c r="L3" s="2">
        <f t="shared" si="0"/>
        <v>11</v>
      </c>
      <c r="M3" s="2">
        <f t="shared" si="0"/>
        <v>7</v>
      </c>
      <c r="N3" s="2">
        <f t="shared" si="0"/>
        <v>10</v>
      </c>
      <c r="O3" s="2">
        <f t="shared" si="0"/>
        <v>10</v>
      </c>
      <c r="P3" s="2">
        <f t="shared" si="0"/>
        <v>14</v>
      </c>
      <c r="Q3" s="2">
        <f t="shared" si="0"/>
        <v>7</v>
      </c>
      <c r="R3" s="2">
        <f t="shared" si="0"/>
        <v>10</v>
      </c>
      <c r="S3" s="2">
        <f t="shared" si="0"/>
        <v>9</v>
      </c>
      <c r="T3" s="2">
        <f t="shared" si="0"/>
        <v>8</v>
      </c>
      <c r="U3" s="2">
        <f t="shared" si="0"/>
        <v>8</v>
      </c>
      <c r="V3" s="2">
        <f t="shared" si="0"/>
        <v>0</v>
      </c>
      <c r="W3" s="2">
        <f t="shared" si="0"/>
        <v>0</v>
      </c>
      <c r="X3" s="5"/>
    </row>
    <row r="4" spans="1:24" ht="21.75" customHeight="1">
      <c r="A4" s="6"/>
      <c r="B4" s="4" t="s">
        <v>26</v>
      </c>
      <c r="C4" s="2">
        <f>SUM(D4:W4)</f>
        <v>1670</v>
      </c>
      <c r="D4" s="2">
        <f aca="true" t="shared" si="1" ref="D4:W4">SUM(D7,D9,D11,D13,D15,D17,D18:D31,D33:D37)</f>
        <v>18</v>
      </c>
      <c r="E4" s="2">
        <f t="shared" si="1"/>
        <v>19</v>
      </c>
      <c r="F4" s="2">
        <f t="shared" si="1"/>
        <v>10</v>
      </c>
      <c r="G4" s="2">
        <f t="shared" si="1"/>
        <v>10</v>
      </c>
      <c r="H4" s="2">
        <f t="shared" si="1"/>
        <v>10</v>
      </c>
      <c r="I4" s="2">
        <f t="shared" si="1"/>
        <v>1373</v>
      </c>
      <c r="J4" s="2">
        <f t="shared" si="1"/>
        <v>10</v>
      </c>
      <c r="K4" s="2">
        <f t="shared" si="1"/>
        <v>19</v>
      </c>
      <c r="L4" s="2">
        <f t="shared" si="1"/>
        <v>19</v>
      </c>
      <c r="M4" s="2">
        <f t="shared" si="1"/>
        <v>13</v>
      </c>
      <c r="N4" s="2">
        <f t="shared" si="1"/>
        <v>20</v>
      </c>
      <c r="O4" s="2">
        <f t="shared" si="1"/>
        <v>20</v>
      </c>
      <c r="P4" s="2">
        <f t="shared" si="1"/>
        <v>26</v>
      </c>
      <c r="Q4" s="2">
        <f t="shared" si="1"/>
        <v>13</v>
      </c>
      <c r="R4" s="2">
        <f t="shared" si="1"/>
        <v>10</v>
      </c>
      <c r="S4" s="2">
        <f t="shared" si="1"/>
        <v>21</v>
      </c>
      <c r="T4" s="2">
        <f t="shared" si="1"/>
        <v>12</v>
      </c>
      <c r="U4" s="2">
        <f t="shared" si="1"/>
        <v>22</v>
      </c>
      <c r="V4" s="2">
        <f t="shared" si="1"/>
        <v>15</v>
      </c>
      <c r="W4" s="2">
        <f t="shared" si="1"/>
        <v>10</v>
      </c>
      <c r="X4" s="5"/>
    </row>
    <row r="5" spans="1:24" ht="14.25">
      <c r="A5" s="7" t="s">
        <v>27</v>
      </c>
      <c r="B5" s="7"/>
      <c r="C5" s="2">
        <f>SUM(D5:W5)</f>
        <v>2500</v>
      </c>
      <c r="D5" s="2">
        <f aca="true" t="shared" si="2" ref="D5:W5">SUM(D6:D40)</f>
        <v>30</v>
      </c>
      <c r="E5" s="2">
        <f t="shared" si="2"/>
        <v>30</v>
      </c>
      <c r="F5" s="2">
        <f t="shared" si="2"/>
        <v>20</v>
      </c>
      <c r="G5" s="2">
        <f t="shared" si="2"/>
        <v>20</v>
      </c>
      <c r="H5" s="2">
        <f t="shared" si="2"/>
        <v>20</v>
      </c>
      <c r="I5" s="2">
        <f t="shared" si="2"/>
        <v>2035</v>
      </c>
      <c r="J5" s="2">
        <f t="shared" si="2"/>
        <v>20</v>
      </c>
      <c r="K5" s="2">
        <f t="shared" si="2"/>
        <v>30</v>
      </c>
      <c r="L5" s="2">
        <f t="shared" si="2"/>
        <v>30</v>
      </c>
      <c r="M5" s="2">
        <f t="shared" si="2"/>
        <v>20</v>
      </c>
      <c r="N5" s="2">
        <f t="shared" si="2"/>
        <v>30</v>
      </c>
      <c r="O5" s="2">
        <f t="shared" si="2"/>
        <v>30</v>
      </c>
      <c r="P5" s="2">
        <f t="shared" si="2"/>
        <v>40</v>
      </c>
      <c r="Q5" s="2">
        <f t="shared" si="2"/>
        <v>20</v>
      </c>
      <c r="R5" s="2">
        <f t="shared" si="2"/>
        <v>20</v>
      </c>
      <c r="S5" s="2">
        <f t="shared" si="2"/>
        <v>30</v>
      </c>
      <c r="T5" s="2">
        <f t="shared" si="2"/>
        <v>20</v>
      </c>
      <c r="U5" s="2">
        <f t="shared" si="2"/>
        <v>30</v>
      </c>
      <c r="V5" s="2">
        <f t="shared" si="2"/>
        <v>15</v>
      </c>
      <c r="W5" s="2">
        <f t="shared" si="2"/>
        <v>10</v>
      </c>
      <c r="X5" s="5"/>
    </row>
    <row r="6" spans="1:24" ht="14.25">
      <c r="A6" s="8" t="s">
        <v>28</v>
      </c>
      <c r="B6" s="9" t="s">
        <v>25</v>
      </c>
      <c r="C6" s="9">
        <f>SUM(D6:W6)</f>
        <v>230</v>
      </c>
      <c r="D6" s="9">
        <v>6</v>
      </c>
      <c r="E6" s="9">
        <v>5</v>
      </c>
      <c r="F6" s="9">
        <v>4</v>
      </c>
      <c r="G6" s="9">
        <v>4</v>
      </c>
      <c r="H6" s="9">
        <v>4</v>
      </c>
      <c r="I6" s="9">
        <v>150</v>
      </c>
      <c r="J6" s="9">
        <v>4</v>
      </c>
      <c r="K6" s="9">
        <v>5</v>
      </c>
      <c r="L6" s="9">
        <v>5</v>
      </c>
      <c r="M6" s="9">
        <v>3</v>
      </c>
      <c r="N6" s="9">
        <v>6</v>
      </c>
      <c r="O6" s="9">
        <v>6</v>
      </c>
      <c r="P6" s="9">
        <v>8</v>
      </c>
      <c r="Q6" s="9">
        <v>3</v>
      </c>
      <c r="R6" s="9">
        <v>4</v>
      </c>
      <c r="S6" s="9">
        <v>5</v>
      </c>
      <c r="T6" s="9">
        <v>4</v>
      </c>
      <c r="U6" s="9">
        <v>4</v>
      </c>
      <c r="V6" s="9"/>
      <c r="W6" s="9"/>
      <c r="X6" s="10" t="s">
        <v>29</v>
      </c>
    </row>
    <row r="7" spans="1:24" ht="14.25">
      <c r="A7" s="8" t="s">
        <v>28</v>
      </c>
      <c r="B7" s="9" t="s">
        <v>26</v>
      </c>
      <c r="C7" s="9">
        <f>SUM(D7:W7)</f>
        <v>40</v>
      </c>
      <c r="D7" s="9"/>
      <c r="E7" s="9"/>
      <c r="F7" s="9"/>
      <c r="G7" s="9"/>
      <c r="H7" s="9"/>
      <c r="I7" s="9">
        <v>40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11"/>
    </row>
    <row r="8" spans="1:24" ht="14.25">
      <c r="A8" s="12" t="s">
        <v>30</v>
      </c>
      <c r="B8" s="9" t="s">
        <v>25</v>
      </c>
      <c r="C8" s="9">
        <f aca="true" t="shared" si="3" ref="C8:C70">SUM(D8:W8)</f>
        <v>45</v>
      </c>
      <c r="D8" s="9">
        <v>2</v>
      </c>
      <c r="E8" s="9">
        <v>2</v>
      </c>
      <c r="F8" s="9"/>
      <c r="G8" s="9">
        <v>2</v>
      </c>
      <c r="H8" s="9"/>
      <c r="I8" s="9">
        <v>25</v>
      </c>
      <c r="J8" s="9">
        <v>2</v>
      </c>
      <c r="K8" s="9">
        <v>2</v>
      </c>
      <c r="L8" s="9">
        <v>2</v>
      </c>
      <c r="M8" s="9">
        <v>2</v>
      </c>
      <c r="N8" s="9">
        <v>2</v>
      </c>
      <c r="O8" s="9"/>
      <c r="P8" s="9">
        <v>2</v>
      </c>
      <c r="Q8" s="9"/>
      <c r="R8" s="9"/>
      <c r="S8" s="9">
        <v>2</v>
      </c>
      <c r="T8" s="9"/>
      <c r="U8" s="9"/>
      <c r="V8" s="9"/>
      <c r="W8" s="9"/>
      <c r="X8" s="13" t="s">
        <v>31</v>
      </c>
    </row>
    <row r="9" spans="1:24" ht="14.25">
      <c r="A9" s="12" t="s">
        <v>30</v>
      </c>
      <c r="B9" s="9" t="s">
        <v>26</v>
      </c>
      <c r="C9" s="9">
        <f t="shared" si="3"/>
        <v>45</v>
      </c>
      <c r="D9" s="9"/>
      <c r="E9" s="9"/>
      <c r="F9" s="9"/>
      <c r="G9" s="9"/>
      <c r="H9" s="9"/>
      <c r="I9" s="9">
        <v>45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3" t="s">
        <v>31</v>
      </c>
    </row>
    <row r="10" spans="1:24" ht="14.25">
      <c r="A10" s="12" t="s">
        <v>32</v>
      </c>
      <c r="B10" s="9" t="s">
        <v>25</v>
      </c>
      <c r="C10" s="9">
        <f t="shared" si="3"/>
        <v>30</v>
      </c>
      <c r="D10" s="9">
        <v>2</v>
      </c>
      <c r="E10" s="9"/>
      <c r="F10" s="9">
        <v>2</v>
      </c>
      <c r="G10" s="9"/>
      <c r="H10" s="9">
        <v>2</v>
      </c>
      <c r="I10" s="9">
        <v>14</v>
      </c>
      <c r="J10" s="9"/>
      <c r="K10" s="9">
        <v>2</v>
      </c>
      <c r="L10" s="9">
        <v>2</v>
      </c>
      <c r="M10" s="9"/>
      <c r="N10" s="9"/>
      <c r="O10" s="9">
        <v>2</v>
      </c>
      <c r="P10" s="9"/>
      <c r="Q10" s="9">
        <v>2</v>
      </c>
      <c r="R10" s="9">
        <v>2</v>
      </c>
      <c r="S10" s="9"/>
      <c r="T10" s="9"/>
      <c r="U10" s="9"/>
      <c r="V10" s="9"/>
      <c r="W10" s="9"/>
      <c r="X10" s="13" t="s">
        <v>31</v>
      </c>
    </row>
    <row r="11" spans="1:24" ht="14.25">
      <c r="A11" s="12" t="s">
        <v>32</v>
      </c>
      <c r="B11" s="9" t="s">
        <v>26</v>
      </c>
      <c r="C11" s="9">
        <f t="shared" si="3"/>
        <v>30</v>
      </c>
      <c r="D11" s="9"/>
      <c r="E11" s="9"/>
      <c r="F11" s="9"/>
      <c r="G11" s="9"/>
      <c r="H11" s="9"/>
      <c r="I11" s="9">
        <v>30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3" t="s">
        <v>31</v>
      </c>
    </row>
    <row r="12" spans="1:24" ht="14.25">
      <c r="A12" s="12" t="s">
        <v>33</v>
      </c>
      <c r="B12" s="9" t="s">
        <v>25</v>
      </c>
      <c r="C12" s="9">
        <f t="shared" si="3"/>
        <v>45</v>
      </c>
      <c r="D12" s="9"/>
      <c r="E12" s="9">
        <v>2</v>
      </c>
      <c r="F12" s="9">
        <v>2</v>
      </c>
      <c r="G12" s="9">
        <v>2</v>
      </c>
      <c r="H12" s="9">
        <v>2</v>
      </c>
      <c r="I12" s="9">
        <v>25</v>
      </c>
      <c r="J12" s="9">
        <v>2</v>
      </c>
      <c r="K12" s="9"/>
      <c r="L12" s="9">
        <v>2</v>
      </c>
      <c r="M12" s="9">
        <v>2</v>
      </c>
      <c r="N12" s="9"/>
      <c r="O12" s="9"/>
      <c r="P12" s="9">
        <v>2</v>
      </c>
      <c r="Q12" s="9"/>
      <c r="R12" s="9"/>
      <c r="S12" s="9"/>
      <c r="T12" s="9">
        <v>2</v>
      </c>
      <c r="U12" s="9">
        <v>2</v>
      </c>
      <c r="V12" s="9"/>
      <c r="W12" s="9"/>
      <c r="X12" s="13" t="s">
        <v>31</v>
      </c>
    </row>
    <row r="13" spans="1:24" ht="14.25">
      <c r="A13" s="12" t="s">
        <v>33</v>
      </c>
      <c r="B13" s="9" t="s">
        <v>26</v>
      </c>
      <c r="C13" s="9">
        <f t="shared" si="3"/>
        <v>45</v>
      </c>
      <c r="D13" s="9"/>
      <c r="E13" s="9"/>
      <c r="F13" s="9"/>
      <c r="G13" s="9"/>
      <c r="H13" s="9"/>
      <c r="I13" s="9">
        <v>45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3" t="s">
        <v>31</v>
      </c>
    </row>
    <row r="14" spans="1:24" ht="14.25">
      <c r="A14" s="12" t="s">
        <v>34</v>
      </c>
      <c r="B14" s="9" t="s">
        <v>25</v>
      </c>
      <c r="C14" s="9">
        <f t="shared" si="3"/>
        <v>90</v>
      </c>
      <c r="D14" s="9"/>
      <c r="E14" s="9"/>
      <c r="F14" s="9">
        <v>2</v>
      </c>
      <c r="G14" s="9"/>
      <c r="H14" s="9"/>
      <c r="I14" s="9">
        <v>78</v>
      </c>
      <c r="J14" s="9">
        <v>2</v>
      </c>
      <c r="K14" s="9"/>
      <c r="L14" s="9"/>
      <c r="M14" s="9"/>
      <c r="N14" s="9">
        <v>2</v>
      </c>
      <c r="O14" s="9">
        <v>2</v>
      </c>
      <c r="P14" s="9"/>
      <c r="Q14" s="9"/>
      <c r="R14" s="9">
        <v>2</v>
      </c>
      <c r="S14" s="9">
        <v>2</v>
      </c>
      <c r="T14" s="9"/>
      <c r="U14" s="9"/>
      <c r="V14" s="9"/>
      <c r="W14" s="9"/>
      <c r="X14" s="13"/>
    </row>
    <row r="15" spans="1:24" ht="14.25">
      <c r="A15" s="12" t="s">
        <v>34</v>
      </c>
      <c r="B15" s="9" t="s">
        <v>26</v>
      </c>
      <c r="C15" s="9">
        <f t="shared" si="3"/>
        <v>34</v>
      </c>
      <c r="D15" s="9"/>
      <c r="E15" s="9"/>
      <c r="F15" s="9"/>
      <c r="G15" s="9"/>
      <c r="H15" s="9"/>
      <c r="I15" s="9">
        <v>34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3"/>
    </row>
    <row r="16" spans="1:24" ht="14.25">
      <c r="A16" s="12" t="s">
        <v>35</v>
      </c>
      <c r="B16" s="9" t="s">
        <v>25</v>
      </c>
      <c r="C16" s="9">
        <f t="shared" si="3"/>
        <v>90</v>
      </c>
      <c r="D16" s="9">
        <v>2</v>
      </c>
      <c r="E16" s="9">
        <v>2</v>
      </c>
      <c r="F16" s="9"/>
      <c r="G16" s="9">
        <v>2</v>
      </c>
      <c r="H16" s="9">
        <v>2</v>
      </c>
      <c r="I16" s="9">
        <v>70</v>
      </c>
      <c r="J16" s="9"/>
      <c r="K16" s="9">
        <v>2</v>
      </c>
      <c r="L16" s="9"/>
      <c r="M16" s="9"/>
      <c r="N16" s="9"/>
      <c r="O16" s="9"/>
      <c r="P16" s="9">
        <v>2</v>
      </c>
      <c r="Q16" s="9">
        <v>2</v>
      </c>
      <c r="R16" s="9">
        <v>2</v>
      </c>
      <c r="S16" s="9"/>
      <c r="T16" s="9">
        <v>2</v>
      </c>
      <c r="U16" s="9">
        <v>2</v>
      </c>
      <c r="V16" s="9"/>
      <c r="W16" s="9"/>
      <c r="X16" s="14" t="s">
        <v>36</v>
      </c>
    </row>
    <row r="17" spans="1:24" ht="14.25">
      <c r="A17" s="12" t="s">
        <v>35</v>
      </c>
      <c r="B17" s="15" t="s">
        <v>26</v>
      </c>
      <c r="C17" s="15">
        <f t="shared" si="3"/>
        <v>36</v>
      </c>
      <c r="D17" s="15"/>
      <c r="E17" s="15"/>
      <c r="F17" s="15"/>
      <c r="G17" s="15"/>
      <c r="H17" s="15"/>
      <c r="I17" s="15">
        <v>36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6"/>
    </row>
    <row r="18" spans="1:24" ht="14.25">
      <c r="A18" s="8" t="s">
        <v>37</v>
      </c>
      <c r="B18" s="9" t="s">
        <v>26</v>
      </c>
      <c r="C18" s="9">
        <f t="shared" si="3"/>
        <v>120</v>
      </c>
      <c r="D18" s="9"/>
      <c r="E18" s="9"/>
      <c r="F18" s="9">
        <v>2</v>
      </c>
      <c r="G18" s="9"/>
      <c r="H18" s="9">
        <v>2</v>
      </c>
      <c r="I18" s="9">
        <v>100</v>
      </c>
      <c r="J18" s="9"/>
      <c r="K18" s="9"/>
      <c r="L18" s="9">
        <v>2</v>
      </c>
      <c r="M18" s="9"/>
      <c r="N18" s="9">
        <v>2</v>
      </c>
      <c r="O18" s="9">
        <v>2</v>
      </c>
      <c r="P18" s="9">
        <v>4</v>
      </c>
      <c r="Q18" s="9"/>
      <c r="R18" s="9">
        <v>2</v>
      </c>
      <c r="S18" s="9">
        <v>2</v>
      </c>
      <c r="T18" s="9">
        <v>2</v>
      </c>
      <c r="U18" s="9"/>
      <c r="V18" s="9"/>
      <c r="W18" s="9"/>
      <c r="X18" s="13"/>
    </row>
    <row r="19" spans="1:24" ht="14.25">
      <c r="A19" s="8" t="s">
        <v>38</v>
      </c>
      <c r="B19" s="9" t="s">
        <v>26</v>
      </c>
      <c r="C19" s="9">
        <f t="shared" si="3"/>
        <v>120</v>
      </c>
      <c r="D19" s="9">
        <v>2</v>
      </c>
      <c r="E19" s="9"/>
      <c r="F19" s="9">
        <v>2</v>
      </c>
      <c r="G19" s="9"/>
      <c r="H19" s="9"/>
      <c r="I19" s="9">
        <v>100</v>
      </c>
      <c r="J19" s="9"/>
      <c r="K19" s="9"/>
      <c r="L19" s="9">
        <v>2</v>
      </c>
      <c r="M19" s="9"/>
      <c r="N19" s="9">
        <v>2</v>
      </c>
      <c r="O19" s="9"/>
      <c r="P19" s="9"/>
      <c r="Q19" s="9"/>
      <c r="R19" s="9"/>
      <c r="S19" s="9">
        <v>2</v>
      </c>
      <c r="T19" s="9">
        <v>2</v>
      </c>
      <c r="U19" s="9"/>
      <c r="V19" s="9">
        <v>2</v>
      </c>
      <c r="W19" s="9">
        <v>6</v>
      </c>
      <c r="X19" s="13" t="s">
        <v>39</v>
      </c>
    </row>
    <row r="20" spans="1:24" ht="14.25">
      <c r="A20" s="8" t="s">
        <v>40</v>
      </c>
      <c r="B20" s="9" t="s">
        <v>26</v>
      </c>
      <c r="C20" s="9">
        <f t="shared" si="3"/>
        <v>60</v>
      </c>
      <c r="D20" s="9"/>
      <c r="E20" s="9">
        <v>2</v>
      </c>
      <c r="F20" s="9">
        <v>2</v>
      </c>
      <c r="G20" s="9"/>
      <c r="H20" s="9"/>
      <c r="I20" s="9">
        <v>50</v>
      </c>
      <c r="J20" s="9"/>
      <c r="K20" s="9"/>
      <c r="L20" s="9"/>
      <c r="M20" s="9"/>
      <c r="N20" s="9"/>
      <c r="O20" s="9"/>
      <c r="P20" s="9">
        <v>2</v>
      </c>
      <c r="Q20" s="9"/>
      <c r="R20" s="9"/>
      <c r="S20" s="9">
        <v>2</v>
      </c>
      <c r="T20" s="9"/>
      <c r="U20" s="9">
        <v>2</v>
      </c>
      <c r="V20" s="9"/>
      <c r="W20" s="9"/>
      <c r="X20" s="13"/>
    </row>
    <row r="21" spans="1:24" ht="14.25">
      <c r="A21" s="8" t="s">
        <v>41</v>
      </c>
      <c r="B21" s="9" t="s">
        <v>26</v>
      </c>
      <c r="C21" s="9">
        <f t="shared" si="3"/>
        <v>60</v>
      </c>
      <c r="D21" s="9"/>
      <c r="E21" s="9">
        <v>2</v>
      </c>
      <c r="F21" s="9"/>
      <c r="G21" s="9"/>
      <c r="H21" s="9"/>
      <c r="I21" s="9">
        <v>46</v>
      </c>
      <c r="J21" s="9"/>
      <c r="K21" s="9">
        <v>2</v>
      </c>
      <c r="L21" s="9"/>
      <c r="M21" s="9">
        <v>2</v>
      </c>
      <c r="N21" s="9">
        <v>2</v>
      </c>
      <c r="O21" s="9">
        <v>2</v>
      </c>
      <c r="P21" s="9">
        <v>2</v>
      </c>
      <c r="Q21" s="9"/>
      <c r="R21" s="9"/>
      <c r="S21" s="9"/>
      <c r="T21" s="9"/>
      <c r="U21" s="9"/>
      <c r="V21" s="9"/>
      <c r="W21" s="9">
        <v>2</v>
      </c>
      <c r="X21" s="13"/>
    </row>
    <row r="22" spans="1:24" ht="14.25">
      <c r="A22" s="8" t="s">
        <v>42</v>
      </c>
      <c r="B22" s="9" t="s">
        <v>26</v>
      </c>
      <c r="C22" s="9">
        <f t="shared" si="3"/>
        <v>60</v>
      </c>
      <c r="D22" s="9">
        <v>2</v>
      </c>
      <c r="E22" s="9"/>
      <c r="F22" s="9"/>
      <c r="G22" s="9">
        <v>2</v>
      </c>
      <c r="H22" s="9"/>
      <c r="I22" s="9">
        <v>46</v>
      </c>
      <c r="J22" s="9"/>
      <c r="K22" s="9">
        <v>2</v>
      </c>
      <c r="L22" s="9">
        <v>2</v>
      </c>
      <c r="M22" s="9"/>
      <c r="N22" s="9"/>
      <c r="O22" s="9">
        <v>2</v>
      </c>
      <c r="P22" s="9"/>
      <c r="Q22" s="9"/>
      <c r="R22" s="9">
        <v>2</v>
      </c>
      <c r="S22" s="9"/>
      <c r="T22" s="9"/>
      <c r="U22" s="9">
        <v>2</v>
      </c>
      <c r="V22" s="9"/>
      <c r="W22" s="9"/>
      <c r="X22" s="13"/>
    </row>
    <row r="23" spans="1:24" ht="14.25">
      <c r="A23" s="8" t="s">
        <v>43</v>
      </c>
      <c r="B23" s="9" t="s">
        <v>26</v>
      </c>
      <c r="C23" s="9">
        <f t="shared" si="3"/>
        <v>60</v>
      </c>
      <c r="D23" s="9"/>
      <c r="E23" s="9"/>
      <c r="F23" s="9"/>
      <c r="G23" s="9">
        <v>2</v>
      </c>
      <c r="H23" s="9"/>
      <c r="I23" s="9">
        <v>51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>
        <v>2</v>
      </c>
      <c r="U23" s="9">
        <v>3</v>
      </c>
      <c r="V23" s="9">
        <v>2</v>
      </c>
      <c r="W23" s="9"/>
      <c r="X23" s="13"/>
    </row>
    <row r="24" spans="1:24" ht="14.25">
      <c r="A24" s="8" t="s">
        <v>44</v>
      </c>
      <c r="B24" s="9" t="s">
        <v>26</v>
      </c>
      <c r="C24" s="9">
        <f t="shared" si="3"/>
        <v>60</v>
      </c>
      <c r="D24" s="9"/>
      <c r="E24" s="9"/>
      <c r="F24" s="9"/>
      <c r="G24" s="9"/>
      <c r="H24" s="9"/>
      <c r="I24" s="9">
        <v>50</v>
      </c>
      <c r="J24" s="9"/>
      <c r="K24" s="9"/>
      <c r="L24" s="9">
        <v>2</v>
      </c>
      <c r="M24" s="9"/>
      <c r="N24" s="9">
        <v>2</v>
      </c>
      <c r="O24" s="9"/>
      <c r="P24" s="9"/>
      <c r="Q24" s="9">
        <v>2</v>
      </c>
      <c r="R24" s="9"/>
      <c r="S24" s="9">
        <v>2</v>
      </c>
      <c r="T24" s="9"/>
      <c r="U24" s="9">
        <v>2</v>
      </c>
      <c r="V24" s="9"/>
      <c r="W24" s="9"/>
      <c r="X24" s="13"/>
    </row>
    <row r="25" spans="1:24" ht="14.25">
      <c r="A25" s="8" t="s">
        <v>45</v>
      </c>
      <c r="B25" s="9" t="s">
        <v>26</v>
      </c>
      <c r="C25" s="9">
        <f t="shared" si="3"/>
        <v>120</v>
      </c>
      <c r="D25" s="9">
        <v>4</v>
      </c>
      <c r="E25" s="9"/>
      <c r="F25" s="9">
        <v>2</v>
      </c>
      <c r="G25" s="9"/>
      <c r="H25" s="9">
        <v>2</v>
      </c>
      <c r="I25" s="9">
        <v>95</v>
      </c>
      <c r="J25" s="9"/>
      <c r="K25" s="9">
        <v>2</v>
      </c>
      <c r="L25" s="9">
        <v>2</v>
      </c>
      <c r="M25" s="9"/>
      <c r="N25" s="9">
        <v>2</v>
      </c>
      <c r="O25" s="9">
        <v>2</v>
      </c>
      <c r="P25" s="9">
        <v>3</v>
      </c>
      <c r="Q25" s="9">
        <v>2</v>
      </c>
      <c r="R25" s="9"/>
      <c r="S25" s="9"/>
      <c r="T25" s="9">
        <v>2</v>
      </c>
      <c r="U25" s="9">
        <v>2</v>
      </c>
      <c r="V25" s="9"/>
      <c r="W25" s="9"/>
      <c r="X25" s="13" t="s">
        <v>46</v>
      </c>
    </row>
    <row r="26" spans="1:24" ht="14.25">
      <c r="A26" s="8" t="s">
        <v>47</v>
      </c>
      <c r="B26" s="9" t="s">
        <v>26</v>
      </c>
      <c r="C26" s="9">
        <f t="shared" si="3"/>
        <v>120</v>
      </c>
      <c r="D26" s="9">
        <v>3</v>
      </c>
      <c r="E26" s="9">
        <v>3</v>
      </c>
      <c r="F26" s="9">
        <v>2</v>
      </c>
      <c r="G26" s="9"/>
      <c r="H26" s="9"/>
      <c r="I26" s="9">
        <v>95</v>
      </c>
      <c r="J26" s="9"/>
      <c r="K26" s="9"/>
      <c r="L26" s="9"/>
      <c r="M26" s="9">
        <v>2</v>
      </c>
      <c r="N26" s="9">
        <v>2</v>
      </c>
      <c r="O26" s="9">
        <v>2</v>
      </c>
      <c r="P26" s="9">
        <v>2</v>
      </c>
      <c r="Q26" s="9">
        <v>2</v>
      </c>
      <c r="R26" s="9"/>
      <c r="S26" s="9">
        <v>3</v>
      </c>
      <c r="T26" s="9"/>
      <c r="U26" s="9">
        <v>2</v>
      </c>
      <c r="V26" s="9">
        <v>2</v>
      </c>
      <c r="W26" s="9"/>
      <c r="X26" s="17" t="s">
        <v>48</v>
      </c>
    </row>
    <row r="27" spans="1:24" ht="14.25">
      <c r="A27" s="8" t="s">
        <v>49</v>
      </c>
      <c r="B27" s="9" t="s">
        <v>26</v>
      </c>
      <c r="C27" s="9">
        <f t="shared" si="3"/>
        <v>60</v>
      </c>
      <c r="D27" s="9"/>
      <c r="E27" s="9"/>
      <c r="F27" s="9"/>
      <c r="G27" s="9"/>
      <c r="H27" s="9"/>
      <c r="I27" s="9">
        <v>60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17"/>
    </row>
    <row r="28" spans="1:24" ht="14.25">
      <c r="A28" s="8" t="s">
        <v>50</v>
      </c>
      <c r="B28" s="9" t="s">
        <v>26</v>
      </c>
      <c r="C28" s="9">
        <f t="shared" si="3"/>
        <v>60</v>
      </c>
      <c r="D28" s="9">
        <v>2</v>
      </c>
      <c r="E28" s="9">
        <v>2</v>
      </c>
      <c r="F28" s="9"/>
      <c r="G28" s="9">
        <v>2</v>
      </c>
      <c r="H28" s="9"/>
      <c r="I28" s="9">
        <v>40</v>
      </c>
      <c r="J28" s="9">
        <v>2</v>
      </c>
      <c r="K28" s="9"/>
      <c r="L28" s="9"/>
      <c r="M28" s="9">
        <v>3</v>
      </c>
      <c r="N28" s="9"/>
      <c r="O28" s="9">
        <v>2</v>
      </c>
      <c r="P28" s="9">
        <v>2</v>
      </c>
      <c r="Q28" s="9"/>
      <c r="R28" s="9"/>
      <c r="S28" s="9">
        <v>2</v>
      </c>
      <c r="T28" s="9"/>
      <c r="U28" s="9">
        <v>3</v>
      </c>
      <c r="V28" s="9"/>
      <c r="W28" s="9"/>
      <c r="X28" s="13"/>
    </row>
    <row r="29" spans="1:24" ht="14.25">
      <c r="A29" s="8" t="s">
        <v>51</v>
      </c>
      <c r="B29" s="9" t="s">
        <v>26</v>
      </c>
      <c r="C29" s="9">
        <f t="shared" si="3"/>
        <v>60</v>
      </c>
      <c r="D29" s="9">
        <v>2</v>
      </c>
      <c r="E29" s="9"/>
      <c r="F29" s="9"/>
      <c r="G29" s="9">
        <v>2</v>
      </c>
      <c r="H29" s="9">
        <v>2</v>
      </c>
      <c r="I29" s="9">
        <v>35</v>
      </c>
      <c r="J29" s="9"/>
      <c r="K29" s="9">
        <v>3</v>
      </c>
      <c r="L29" s="9"/>
      <c r="M29" s="9">
        <v>2</v>
      </c>
      <c r="N29" s="9"/>
      <c r="O29" s="9">
        <v>2</v>
      </c>
      <c r="P29" s="9">
        <v>4</v>
      </c>
      <c r="Q29" s="9"/>
      <c r="R29" s="9">
        <v>2</v>
      </c>
      <c r="S29" s="9">
        <v>2</v>
      </c>
      <c r="T29" s="9"/>
      <c r="U29" s="9">
        <v>2</v>
      </c>
      <c r="V29" s="9">
        <v>2</v>
      </c>
      <c r="W29" s="9"/>
      <c r="X29" s="13"/>
    </row>
    <row r="30" spans="1:24" ht="14.25">
      <c r="A30" s="8" t="s">
        <v>52</v>
      </c>
      <c r="B30" s="9" t="s">
        <v>26</v>
      </c>
      <c r="C30" s="9">
        <f t="shared" si="3"/>
        <v>60</v>
      </c>
      <c r="D30" s="9"/>
      <c r="E30" s="9">
        <v>3</v>
      </c>
      <c r="F30" s="9"/>
      <c r="G30" s="9"/>
      <c r="H30" s="9">
        <v>2</v>
      </c>
      <c r="I30" s="9">
        <v>41</v>
      </c>
      <c r="J30" s="9">
        <v>2</v>
      </c>
      <c r="K30" s="9"/>
      <c r="L30" s="9"/>
      <c r="M30" s="9">
        <v>2</v>
      </c>
      <c r="N30" s="9"/>
      <c r="O30" s="9">
        <v>2</v>
      </c>
      <c r="P30" s="9">
        <v>2</v>
      </c>
      <c r="Q30" s="9"/>
      <c r="R30" s="9"/>
      <c r="S30" s="9"/>
      <c r="T30" s="9">
        <v>2</v>
      </c>
      <c r="U30" s="9">
        <v>2</v>
      </c>
      <c r="V30" s="9">
        <v>2</v>
      </c>
      <c r="W30" s="9"/>
      <c r="X30" s="13"/>
    </row>
    <row r="31" spans="1:24" ht="14.25">
      <c r="A31" s="12" t="s">
        <v>53</v>
      </c>
      <c r="B31" s="9" t="s">
        <v>26</v>
      </c>
      <c r="C31" s="9">
        <f t="shared" si="3"/>
        <v>60</v>
      </c>
      <c r="D31" s="9"/>
      <c r="E31" s="9"/>
      <c r="F31" s="9"/>
      <c r="G31" s="9"/>
      <c r="H31" s="9"/>
      <c r="I31" s="9">
        <v>44</v>
      </c>
      <c r="J31" s="9">
        <v>2</v>
      </c>
      <c r="K31" s="9"/>
      <c r="L31" s="9"/>
      <c r="M31" s="9"/>
      <c r="N31" s="9">
        <v>2</v>
      </c>
      <c r="O31" s="9"/>
      <c r="P31" s="9">
        <v>2</v>
      </c>
      <c r="Q31" s="9">
        <v>2</v>
      </c>
      <c r="R31" s="9">
        <v>2</v>
      </c>
      <c r="S31" s="9">
        <v>2</v>
      </c>
      <c r="T31" s="9"/>
      <c r="U31" s="9">
        <v>2</v>
      </c>
      <c r="V31" s="9">
        <v>2</v>
      </c>
      <c r="W31" s="9"/>
      <c r="X31" s="18"/>
    </row>
    <row r="32" spans="1:24" ht="14.25">
      <c r="A32" s="8" t="s">
        <v>54</v>
      </c>
      <c r="B32" s="9" t="s">
        <v>25</v>
      </c>
      <c r="C32" s="9">
        <f t="shared" si="3"/>
        <v>60</v>
      </c>
      <c r="D32" s="9"/>
      <c r="E32" s="9"/>
      <c r="F32" s="9"/>
      <c r="G32" s="9"/>
      <c r="H32" s="9"/>
      <c r="I32" s="9">
        <v>60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14" t="s">
        <v>55</v>
      </c>
    </row>
    <row r="33" spans="1:24" ht="14.25">
      <c r="A33" s="8" t="s">
        <v>54</v>
      </c>
      <c r="B33" s="9" t="s">
        <v>26</v>
      </c>
      <c r="C33" s="9">
        <f t="shared" si="3"/>
        <v>60</v>
      </c>
      <c r="D33" s="9"/>
      <c r="E33" s="9"/>
      <c r="F33" s="9"/>
      <c r="G33" s="9"/>
      <c r="H33" s="9"/>
      <c r="I33" s="9">
        <v>60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16"/>
    </row>
    <row r="34" spans="1:24" ht="14.25">
      <c r="A34" s="8" t="s">
        <v>56</v>
      </c>
      <c r="B34" s="9" t="s">
        <v>26</v>
      </c>
      <c r="C34" s="9">
        <f>SUM(D34:W34)</f>
        <v>90</v>
      </c>
      <c r="D34" s="9"/>
      <c r="E34" s="9"/>
      <c r="F34" s="9"/>
      <c r="G34" s="9">
        <v>2</v>
      </c>
      <c r="H34" s="9"/>
      <c r="I34" s="9">
        <v>75</v>
      </c>
      <c r="J34" s="9">
        <v>2</v>
      </c>
      <c r="K34" s="9">
        <v>3</v>
      </c>
      <c r="L34" s="9">
        <v>3</v>
      </c>
      <c r="M34" s="9"/>
      <c r="N34" s="9"/>
      <c r="O34" s="9">
        <v>2</v>
      </c>
      <c r="P34" s="9">
        <v>3</v>
      </c>
      <c r="Q34" s="9"/>
      <c r="R34" s="9"/>
      <c r="S34" s="9"/>
      <c r="T34" s="9"/>
      <c r="U34" s="9"/>
      <c r="V34" s="9"/>
      <c r="W34" s="9"/>
      <c r="X34" s="10" t="s">
        <v>31</v>
      </c>
    </row>
    <row r="35" spans="1:24" ht="14.25">
      <c r="A35" s="8" t="s">
        <v>57</v>
      </c>
      <c r="B35" s="9" t="s">
        <v>26</v>
      </c>
      <c r="C35" s="9">
        <f t="shared" si="3"/>
        <v>60</v>
      </c>
      <c r="D35" s="9"/>
      <c r="E35" s="9">
        <v>2</v>
      </c>
      <c r="F35" s="9"/>
      <c r="G35" s="9"/>
      <c r="H35" s="9">
        <v>2</v>
      </c>
      <c r="I35" s="9">
        <v>40</v>
      </c>
      <c r="J35" s="9"/>
      <c r="K35" s="9">
        <v>3</v>
      </c>
      <c r="L35" s="9">
        <v>2</v>
      </c>
      <c r="M35" s="9"/>
      <c r="N35" s="9">
        <v>2</v>
      </c>
      <c r="O35" s="9"/>
      <c r="P35" s="9"/>
      <c r="Q35" s="9">
        <v>2</v>
      </c>
      <c r="R35" s="9">
        <v>2</v>
      </c>
      <c r="S35" s="9"/>
      <c r="T35" s="9"/>
      <c r="U35" s="9"/>
      <c r="V35" s="9">
        <v>3</v>
      </c>
      <c r="W35" s="9">
        <v>2</v>
      </c>
      <c r="X35" s="19"/>
    </row>
    <row r="36" spans="1:24" ht="14.25">
      <c r="A36" s="8" t="s">
        <v>58</v>
      </c>
      <c r="B36" s="9" t="s">
        <v>26</v>
      </c>
      <c r="C36" s="9">
        <f t="shared" si="3"/>
        <v>90</v>
      </c>
      <c r="D36" s="9">
        <v>3</v>
      </c>
      <c r="E36" s="9">
        <v>3</v>
      </c>
      <c r="F36" s="9"/>
      <c r="G36" s="9"/>
      <c r="H36" s="9"/>
      <c r="I36" s="9">
        <v>65</v>
      </c>
      <c r="J36" s="9">
        <v>2</v>
      </c>
      <c r="K36" s="9">
        <v>2</v>
      </c>
      <c r="L36" s="9">
        <v>2</v>
      </c>
      <c r="M36" s="9">
        <v>2</v>
      </c>
      <c r="N36" s="9">
        <v>2</v>
      </c>
      <c r="O36" s="9">
        <v>2</v>
      </c>
      <c r="P36" s="9"/>
      <c r="Q36" s="9">
        <v>3</v>
      </c>
      <c r="R36" s="9"/>
      <c r="S36" s="9">
        <v>4</v>
      </c>
      <c r="T36" s="9"/>
      <c r="U36" s="9"/>
      <c r="V36" s="9"/>
      <c r="W36" s="9"/>
      <c r="X36" s="11"/>
    </row>
    <row r="37" spans="1:24" ht="14.25">
      <c r="A37" s="8" t="s">
        <v>59</v>
      </c>
      <c r="B37" s="9" t="s">
        <v>26</v>
      </c>
      <c r="C37" s="9">
        <f t="shared" si="3"/>
        <v>60</v>
      </c>
      <c r="D37" s="9"/>
      <c r="E37" s="9">
        <v>2</v>
      </c>
      <c r="F37" s="9"/>
      <c r="G37" s="9"/>
      <c r="H37" s="9"/>
      <c r="I37" s="9">
        <v>50</v>
      </c>
      <c r="J37" s="9"/>
      <c r="K37" s="9">
        <v>2</v>
      </c>
      <c r="L37" s="9">
        <v>2</v>
      </c>
      <c r="M37" s="9"/>
      <c r="N37" s="9">
        <v>2</v>
      </c>
      <c r="O37" s="9"/>
      <c r="P37" s="9"/>
      <c r="Q37" s="9"/>
      <c r="R37" s="9"/>
      <c r="S37" s="9"/>
      <c r="T37" s="9">
        <v>2</v>
      </c>
      <c r="U37" s="9"/>
      <c r="V37" s="9"/>
      <c r="W37" s="9"/>
      <c r="X37" s="20" t="s">
        <v>60</v>
      </c>
    </row>
    <row r="38" spans="1:24" ht="14.25">
      <c r="A38" s="8" t="s">
        <v>61</v>
      </c>
      <c r="B38" s="9" t="s">
        <v>62</v>
      </c>
      <c r="C38" s="9">
        <f t="shared" si="3"/>
        <v>60</v>
      </c>
      <c r="D38" s="9"/>
      <c r="E38" s="9"/>
      <c r="F38" s="9"/>
      <c r="G38" s="9"/>
      <c r="H38" s="9"/>
      <c r="I38" s="9">
        <v>60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20"/>
    </row>
    <row r="39" spans="1:24" ht="14.25">
      <c r="A39" s="8" t="s">
        <v>63</v>
      </c>
      <c r="B39" s="9" t="s">
        <v>62</v>
      </c>
      <c r="C39" s="9">
        <f t="shared" si="3"/>
        <v>60</v>
      </c>
      <c r="D39" s="9"/>
      <c r="E39" s="9"/>
      <c r="F39" s="9"/>
      <c r="G39" s="9"/>
      <c r="H39" s="9"/>
      <c r="I39" s="9">
        <v>60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20"/>
    </row>
    <row r="40" spans="1:24" ht="14.25">
      <c r="A40" s="8" t="s">
        <v>64</v>
      </c>
      <c r="B40" s="9" t="s">
        <v>65</v>
      </c>
      <c r="C40" s="9">
        <f t="shared" si="3"/>
        <v>120</v>
      </c>
      <c r="D40" s="9"/>
      <c r="E40" s="9"/>
      <c r="F40" s="9"/>
      <c r="G40" s="9"/>
      <c r="H40" s="9"/>
      <c r="I40" s="9">
        <v>120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20"/>
    </row>
    <row r="41" spans="1:24" ht="14.25">
      <c r="A41" s="7" t="s">
        <v>66</v>
      </c>
      <c r="B41" s="7"/>
      <c r="C41" s="2">
        <f t="shared" si="3"/>
        <v>1820</v>
      </c>
      <c r="D41" s="2"/>
      <c r="E41" s="2"/>
      <c r="F41" s="2"/>
      <c r="G41" s="2"/>
      <c r="H41" s="2"/>
      <c r="I41" s="2">
        <f>SUM(I42:I72)</f>
        <v>1820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1"/>
    </row>
    <row r="42" spans="1:24" ht="14.25">
      <c r="A42" s="22" t="s">
        <v>67</v>
      </c>
      <c r="B42" s="2" t="s">
        <v>68</v>
      </c>
      <c r="C42" s="2">
        <f t="shared" si="3"/>
        <v>30</v>
      </c>
      <c r="D42" s="2"/>
      <c r="E42" s="2"/>
      <c r="F42" s="2"/>
      <c r="G42" s="2"/>
      <c r="H42" s="2"/>
      <c r="I42" s="2">
        <v>30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0"/>
    </row>
    <row r="43" spans="1:24" ht="14.25">
      <c r="A43" s="22" t="s">
        <v>67</v>
      </c>
      <c r="B43" s="2" t="s">
        <v>69</v>
      </c>
      <c r="C43" s="2">
        <f t="shared" si="3"/>
        <v>30</v>
      </c>
      <c r="D43" s="2"/>
      <c r="E43" s="2"/>
      <c r="F43" s="2"/>
      <c r="G43" s="2"/>
      <c r="H43" s="2"/>
      <c r="I43" s="2">
        <v>30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0"/>
    </row>
    <row r="44" spans="1:24" ht="14.25">
      <c r="A44" s="22" t="s">
        <v>70</v>
      </c>
      <c r="B44" s="2" t="s">
        <v>68</v>
      </c>
      <c r="C44" s="2">
        <f t="shared" si="3"/>
        <v>30</v>
      </c>
      <c r="D44" s="2"/>
      <c r="E44" s="2"/>
      <c r="F44" s="2"/>
      <c r="G44" s="2"/>
      <c r="H44" s="2"/>
      <c r="I44" s="9">
        <v>30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0" t="s">
        <v>71</v>
      </c>
    </row>
    <row r="45" spans="1:24" ht="14.25">
      <c r="A45" s="22" t="s">
        <v>70</v>
      </c>
      <c r="B45" s="2" t="s">
        <v>69</v>
      </c>
      <c r="C45" s="2">
        <f t="shared" si="3"/>
        <v>30</v>
      </c>
      <c r="D45" s="2"/>
      <c r="E45" s="2"/>
      <c r="F45" s="2"/>
      <c r="G45" s="2"/>
      <c r="H45" s="2"/>
      <c r="I45" s="9">
        <v>30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0" t="s">
        <v>71</v>
      </c>
    </row>
    <row r="46" spans="1:24" ht="14.25">
      <c r="A46" s="22" t="s">
        <v>72</v>
      </c>
      <c r="B46" s="2" t="s">
        <v>68</v>
      </c>
      <c r="C46" s="2">
        <f t="shared" si="3"/>
        <v>30</v>
      </c>
      <c r="D46" s="2"/>
      <c r="E46" s="2"/>
      <c r="F46" s="2"/>
      <c r="G46" s="2"/>
      <c r="H46" s="2"/>
      <c r="I46" s="9">
        <v>30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10" t="s">
        <v>73</v>
      </c>
    </row>
    <row r="47" spans="1:24" ht="14.25">
      <c r="A47" s="22" t="s">
        <v>72</v>
      </c>
      <c r="B47" s="2" t="s">
        <v>69</v>
      </c>
      <c r="C47" s="2">
        <f t="shared" si="3"/>
        <v>30</v>
      </c>
      <c r="D47" s="2"/>
      <c r="E47" s="2"/>
      <c r="F47" s="2"/>
      <c r="G47" s="2"/>
      <c r="H47" s="2"/>
      <c r="I47" s="9">
        <v>30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16"/>
    </row>
    <row r="48" spans="1:24" ht="14.25">
      <c r="A48" s="12" t="s">
        <v>74</v>
      </c>
      <c r="B48" s="9" t="s">
        <v>68</v>
      </c>
      <c r="C48" s="2">
        <f t="shared" si="3"/>
        <v>30</v>
      </c>
      <c r="D48" s="9"/>
      <c r="E48" s="9"/>
      <c r="F48" s="9"/>
      <c r="G48" s="9"/>
      <c r="H48" s="9"/>
      <c r="I48" s="9">
        <v>30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20" t="s">
        <v>71</v>
      </c>
    </row>
    <row r="49" spans="1:24" ht="14.25">
      <c r="A49" s="12" t="s">
        <v>74</v>
      </c>
      <c r="B49" s="9" t="s">
        <v>69</v>
      </c>
      <c r="C49" s="2">
        <f t="shared" si="3"/>
        <v>30</v>
      </c>
      <c r="D49" s="9"/>
      <c r="E49" s="9"/>
      <c r="F49" s="9"/>
      <c r="G49" s="9"/>
      <c r="H49" s="9"/>
      <c r="I49" s="9">
        <v>30</v>
      </c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20" t="s">
        <v>71</v>
      </c>
    </row>
    <row r="50" spans="1:24" ht="14.25">
      <c r="A50" s="12" t="s">
        <v>75</v>
      </c>
      <c r="B50" s="9" t="s">
        <v>68</v>
      </c>
      <c r="C50" s="9">
        <f t="shared" si="3"/>
        <v>80</v>
      </c>
      <c r="D50" s="9"/>
      <c r="E50" s="9"/>
      <c r="F50" s="9"/>
      <c r="G50" s="9"/>
      <c r="H50" s="9"/>
      <c r="I50" s="9">
        <v>80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20"/>
    </row>
    <row r="51" spans="1:24" ht="14.25">
      <c r="A51" s="12" t="s">
        <v>75</v>
      </c>
      <c r="B51" s="9" t="s">
        <v>69</v>
      </c>
      <c r="C51" s="9">
        <f t="shared" si="3"/>
        <v>31</v>
      </c>
      <c r="D51" s="9"/>
      <c r="E51" s="9"/>
      <c r="F51" s="9"/>
      <c r="G51" s="9"/>
      <c r="H51" s="9"/>
      <c r="I51" s="9">
        <v>31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20"/>
    </row>
    <row r="52" spans="1:24" ht="14.25">
      <c r="A52" s="8" t="s">
        <v>76</v>
      </c>
      <c r="B52" s="9" t="s">
        <v>69</v>
      </c>
      <c r="C52" s="9">
        <f t="shared" si="3"/>
        <v>64</v>
      </c>
      <c r="D52" s="9"/>
      <c r="E52" s="9"/>
      <c r="F52" s="9"/>
      <c r="G52" s="9"/>
      <c r="H52" s="9"/>
      <c r="I52" s="9">
        <v>64</v>
      </c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13"/>
    </row>
    <row r="53" spans="1:24" ht="14.25">
      <c r="A53" s="8" t="s">
        <v>77</v>
      </c>
      <c r="B53" s="9" t="s">
        <v>69</v>
      </c>
      <c r="C53" s="9">
        <f t="shared" si="3"/>
        <v>60</v>
      </c>
      <c r="D53" s="9"/>
      <c r="E53" s="9"/>
      <c r="F53" s="9"/>
      <c r="G53" s="9"/>
      <c r="H53" s="9"/>
      <c r="I53" s="9">
        <v>60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13"/>
    </row>
    <row r="54" spans="1:24" ht="14.25">
      <c r="A54" s="23" t="s">
        <v>78</v>
      </c>
      <c r="B54" s="2" t="s">
        <v>69</v>
      </c>
      <c r="C54" s="2">
        <f t="shared" si="3"/>
        <v>64</v>
      </c>
      <c r="D54" s="2"/>
      <c r="E54" s="2"/>
      <c r="F54" s="2"/>
      <c r="G54" s="2"/>
      <c r="H54" s="2"/>
      <c r="I54" s="9">
        <v>64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13"/>
    </row>
    <row r="55" spans="1:24" ht="14.25">
      <c r="A55" s="23" t="s">
        <v>79</v>
      </c>
      <c r="B55" s="2" t="s">
        <v>68</v>
      </c>
      <c r="C55" s="2">
        <f t="shared" si="3"/>
        <v>60</v>
      </c>
      <c r="D55" s="2"/>
      <c r="E55" s="2"/>
      <c r="F55" s="2"/>
      <c r="G55" s="2"/>
      <c r="H55" s="2"/>
      <c r="I55" s="9">
        <v>60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13"/>
    </row>
    <row r="56" spans="1:24" ht="14.25">
      <c r="A56" s="24" t="s">
        <v>80</v>
      </c>
      <c r="B56" s="2" t="s">
        <v>81</v>
      </c>
      <c r="C56" s="2">
        <f t="shared" si="3"/>
        <v>30</v>
      </c>
      <c r="D56" s="25"/>
      <c r="E56" s="25"/>
      <c r="F56" s="25"/>
      <c r="G56" s="25"/>
      <c r="H56" s="25"/>
      <c r="I56" s="26">
        <v>30</v>
      </c>
      <c r="J56" s="25"/>
      <c r="K56" s="25"/>
      <c r="L56" s="25"/>
      <c r="M56" s="25"/>
      <c r="N56" s="25"/>
      <c r="O56" s="25"/>
      <c r="P56" s="25"/>
      <c r="Q56" s="25"/>
      <c r="R56" s="27"/>
      <c r="S56" s="27"/>
      <c r="T56" s="27"/>
      <c r="U56" s="27"/>
      <c r="V56" s="27"/>
      <c r="W56" s="27"/>
      <c r="X56" s="28"/>
    </row>
    <row r="57" spans="1:24" ht="14.25">
      <c r="A57" s="24" t="s">
        <v>80</v>
      </c>
      <c r="B57" s="2" t="s">
        <v>82</v>
      </c>
      <c r="C57" s="2">
        <f t="shared" si="3"/>
        <v>30</v>
      </c>
      <c r="D57" s="25"/>
      <c r="E57" s="25"/>
      <c r="F57" s="25"/>
      <c r="G57" s="25"/>
      <c r="H57" s="25"/>
      <c r="I57" s="26">
        <v>30</v>
      </c>
      <c r="J57" s="25"/>
      <c r="K57" s="25"/>
      <c r="L57" s="25"/>
      <c r="M57" s="25"/>
      <c r="N57" s="25"/>
      <c r="O57" s="25"/>
      <c r="P57" s="25"/>
      <c r="Q57" s="25"/>
      <c r="R57" s="27"/>
      <c r="S57" s="27"/>
      <c r="T57" s="27"/>
      <c r="U57" s="27"/>
      <c r="V57" s="27"/>
      <c r="W57" s="27"/>
      <c r="X57" s="28"/>
    </row>
    <row r="58" spans="1:24" ht="14.25">
      <c r="A58" s="23" t="s">
        <v>83</v>
      </c>
      <c r="B58" s="2" t="s">
        <v>82</v>
      </c>
      <c r="C58" s="2">
        <f t="shared" si="3"/>
        <v>120</v>
      </c>
      <c r="D58" s="2"/>
      <c r="E58" s="2"/>
      <c r="F58" s="2"/>
      <c r="G58" s="2"/>
      <c r="H58" s="2"/>
      <c r="I58" s="9">
        <v>120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9" t="s">
        <v>84</v>
      </c>
    </row>
    <row r="59" spans="1:24" ht="14.25">
      <c r="A59" s="23" t="s">
        <v>85</v>
      </c>
      <c r="B59" s="2" t="s">
        <v>86</v>
      </c>
      <c r="C59" s="2">
        <f t="shared" si="3"/>
        <v>128</v>
      </c>
      <c r="D59" s="2"/>
      <c r="E59" s="2"/>
      <c r="F59" s="2"/>
      <c r="G59" s="2"/>
      <c r="H59" s="2"/>
      <c r="I59" s="9">
        <v>128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30" t="s">
        <v>87</v>
      </c>
    </row>
    <row r="60" spans="1:24" ht="14.25">
      <c r="A60" s="23" t="s">
        <v>88</v>
      </c>
      <c r="B60" s="2" t="s">
        <v>86</v>
      </c>
      <c r="C60" s="2">
        <f t="shared" si="3"/>
        <v>60</v>
      </c>
      <c r="D60" s="2"/>
      <c r="E60" s="2"/>
      <c r="F60" s="2"/>
      <c r="G60" s="2"/>
      <c r="H60" s="2"/>
      <c r="I60" s="9">
        <v>60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30" t="s">
        <v>87</v>
      </c>
    </row>
    <row r="61" spans="1:24" ht="14.25">
      <c r="A61" s="23" t="s">
        <v>89</v>
      </c>
      <c r="B61" s="2" t="s">
        <v>86</v>
      </c>
      <c r="C61" s="2">
        <f t="shared" si="3"/>
        <v>60</v>
      </c>
      <c r="D61" s="2"/>
      <c r="E61" s="2"/>
      <c r="F61" s="2"/>
      <c r="G61" s="2"/>
      <c r="H61" s="2"/>
      <c r="I61" s="9">
        <v>60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30" t="s">
        <v>87</v>
      </c>
    </row>
    <row r="62" spans="1:24" ht="14.25">
      <c r="A62" s="8" t="s">
        <v>90</v>
      </c>
      <c r="B62" s="9" t="s">
        <v>91</v>
      </c>
      <c r="C62" s="9">
        <f t="shared" si="3"/>
        <v>60</v>
      </c>
      <c r="D62" s="9"/>
      <c r="E62" s="9"/>
      <c r="F62" s="9"/>
      <c r="G62" s="9"/>
      <c r="H62" s="9"/>
      <c r="I62" s="9">
        <v>60</v>
      </c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20" t="s">
        <v>92</v>
      </c>
    </row>
    <row r="63" spans="1:24" ht="14.25">
      <c r="A63" s="8" t="s">
        <v>93</v>
      </c>
      <c r="B63" s="9" t="s">
        <v>69</v>
      </c>
      <c r="C63" s="9">
        <f t="shared" si="3"/>
        <v>180</v>
      </c>
      <c r="D63" s="9"/>
      <c r="E63" s="9"/>
      <c r="F63" s="9"/>
      <c r="G63" s="9"/>
      <c r="H63" s="9"/>
      <c r="I63" s="9">
        <v>180</v>
      </c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20" t="s">
        <v>94</v>
      </c>
    </row>
    <row r="64" spans="1:24" ht="14.25">
      <c r="A64" s="23" t="s">
        <v>95</v>
      </c>
      <c r="B64" s="2" t="s">
        <v>69</v>
      </c>
      <c r="C64" s="2">
        <f t="shared" si="3"/>
        <v>60</v>
      </c>
      <c r="D64" s="2"/>
      <c r="E64" s="2"/>
      <c r="F64" s="2"/>
      <c r="G64" s="2"/>
      <c r="H64" s="2"/>
      <c r="I64" s="2">
        <v>60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0" t="s">
        <v>94</v>
      </c>
    </row>
    <row r="65" spans="1:24" ht="14.25">
      <c r="A65" s="23" t="s">
        <v>96</v>
      </c>
      <c r="B65" s="2" t="s">
        <v>69</v>
      </c>
      <c r="C65" s="2">
        <f t="shared" si="3"/>
        <v>60</v>
      </c>
      <c r="D65" s="2"/>
      <c r="E65" s="2"/>
      <c r="F65" s="2"/>
      <c r="G65" s="2"/>
      <c r="H65" s="2"/>
      <c r="I65" s="2">
        <v>60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30" t="s">
        <v>71</v>
      </c>
    </row>
    <row r="66" spans="1:24" ht="14.25">
      <c r="A66" s="23" t="s">
        <v>97</v>
      </c>
      <c r="B66" s="2" t="s">
        <v>62</v>
      </c>
      <c r="C66" s="2">
        <f t="shared" si="3"/>
        <v>60</v>
      </c>
      <c r="D66" s="2"/>
      <c r="E66" s="2"/>
      <c r="F66" s="2"/>
      <c r="G66" s="2"/>
      <c r="H66" s="2"/>
      <c r="I66" s="2">
        <v>60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13"/>
    </row>
    <row r="67" spans="1:24" ht="14.25">
      <c r="A67" s="23" t="s">
        <v>98</v>
      </c>
      <c r="B67" s="2" t="s">
        <v>99</v>
      </c>
      <c r="C67" s="2">
        <f t="shared" si="3"/>
        <v>29</v>
      </c>
      <c r="D67" s="2"/>
      <c r="E67" s="2"/>
      <c r="F67" s="2"/>
      <c r="G67" s="2"/>
      <c r="H67" s="2"/>
      <c r="I67" s="2">
        <v>29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13"/>
    </row>
    <row r="68" spans="1:24" ht="14.25">
      <c r="A68" s="23" t="s">
        <v>79</v>
      </c>
      <c r="B68" s="2" t="s">
        <v>99</v>
      </c>
      <c r="C68" s="2">
        <f t="shared" si="3"/>
        <v>90</v>
      </c>
      <c r="D68" s="2"/>
      <c r="E68" s="2"/>
      <c r="F68" s="2"/>
      <c r="G68" s="2"/>
      <c r="H68" s="2"/>
      <c r="I68" s="2">
        <v>90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13" t="s">
        <v>100</v>
      </c>
    </row>
    <row r="69" spans="1:24" ht="14.25">
      <c r="A69" s="23" t="s">
        <v>101</v>
      </c>
      <c r="B69" s="2" t="s">
        <v>102</v>
      </c>
      <c r="C69" s="2">
        <f t="shared" si="3"/>
        <v>87</v>
      </c>
      <c r="D69" s="2"/>
      <c r="E69" s="2"/>
      <c r="F69" s="2"/>
      <c r="G69" s="2"/>
      <c r="H69" s="2"/>
      <c r="I69" s="2">
        <v>87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13" t="s">
        <v>103</v>
      </c>
    </row>
    <row r="70" spans="1:24" ht="14.25">
      <c r="A70" s="23" t="s">
        <v>104</v>
      </c>
      <c r="B70" s="2" t="s">
        <v>102</v>
      </c>
      <c r="C70" s="2">
        <f t="shared" si="3"/>
        <v>60</v>
      </c>
      <c r="D70" s="2"/>
      <c r="E70" s="2"/>
      <c r="F70" s="2"/>
      <c r="G70" s="2"/>
      <c r="H70" s="2"/>
      <c r="I70" s="2">
        <v>60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13" t="s">
        <v>103</v>
      </c>
    </row>
    <row r="71" spans="1:24" ht="14.25">
      <c r="A71" s="23" t="s">
        <v>105</v>
      </c>
      <c r="B71" s="2" t="s">
        <v>102</v>
      </c>
      <c r="C71" s="2">
        <f>SUM(D71:W71)</f>
        <v>33</v>
      </c>
      <c r="D71" s="2"/>
      <c r="E71" s="2"/>
      <c r="F71" s="2"/>
      <c r="G71" s="2"/>
      <c r="H71" s="2"/>
      <c r="I71" s="2">
        <v>33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13" t="s">
        <v>103</v>
      </c>
    </row>
    <row r="72" spans="1:24" ht="14.25">
      <c r="A72" s="23" t="s">
        <v>106</v>
      </c>
      <c r="B72" s="2" t="s">
        <v>102</v>
      </c>
      <c r="C72" s="2">
        <f>SUM(D72:W72)</f>
        <v>74</v>
      </c>
      <c r="D72" s="25"/>
      <c r="E72" s="25"/>
      <c r="F72" s="25"/>
      <c r="G72" s="25"/>
      <c r="H72" s="25"/>
      <c r="I72" s="2">
        <v>74</v>
      </c>
      <c r="J72" s="25"/>
      <c r="K72" s="25"/>
      <c r="L72" s="25"/>
      <c r="M72" s="25"/>
      <c r="N72" s="25"/>
      <c r="O72" s="25"/>
      <c r="P72" s="25"/>
      <c r="Q72" s="25"/>
      <c r="R72" s="27"/>
      <c r="S72" s="27"/>
      <c r="T72" s="27"/>
      <c r="U72" s="27"/>
      <c r="V72" s="27"/>
      <c r="W72" s="27"/>
      <c r="X72" s="13" t="s">
        <v>103</v>
      </c>
    </row>
  </sheetData>
  <mergeCells count="9">
    <mergeCell ref="X46:X47"/>
    <mergeCell ref="X16:X17"/>
    <mergeCell ref="X32:X33"/>
    <mergeCell ref="X34:X36"/>
    <mergeCell ref="A41:B41"/>
    <mergeCell ref="A1:X1"/>
    <mergeCell ref="A3:A4"/>
    <mergeCell ref="A5:B5"/>
    <mergeCell ref="X6:X7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tzxy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</dc:creator>
  <cp:keywords/>
  <dc:description/>
  <cp:lastModifiedBy>xm</cp:lastModifiedBy>
  <dcterms:created xsi:type="dcterms:W3CDTF">2008-06-17T03:11:29Z</dcterms:created>
  <dcterms:modified xsi:type="dcterms:W3CDTF">2008-06-17T03:18:32Z</dcterms:modified>
  <cp:category/>
  <cp:version/>
  <cp:contentType/>
  <cp:contentStatus/>
</cp:coreProperties>
</file>