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总表" sheetId="1" r:id="rId1"/>
    <sheet name="计算用" sheetId="2" r:id="rId2"/>
    <sheet name="Sheet2" sheetId="3" r:id="rId3"/>
    <sheet name="各类比例" sheetId="4" r:id="rId4"/>
    <sheet name="比例" sheetId="5" r:id="rId5"/>
  </sheets>
  <definedNames/>
  <calcPr fullCalcOnLoad="1"/>
</workbook>
</file>

<file path=xl/sharedStrings.xml><?xml version="1.0" encoding="utf-8"?>
<sst xmlns="http://schemas.openxmlformats.org/spreadsheetml/2006/main" count="889" uniqueCount="161">
  <si>
    <t>09专业名称</t>
  </si>
  <si>
    <t>合计</t>
  </si>
  <si>
    <t>浙
江</t>
  </si>
  <si>
    <t>外省</t>
  </si>
  <si>
    <t>河
北</t>
  </si>
  <si>
    <t>山
西</t>
  </si>
  <si>
    <t>辽
宁</t>
  </si>
  <si>
    <t>吉
林</t>
  </si>
  <si>
    <t>黑
龙
江</t>
  </si>
  <si>
    <t>安
徽</t>
  </si>
  <si>
    <t>福
建</t>
  </si>
  <si>
    <t>江
西</t>
  </si>
  <si>
    <t>山
东</t>
  </si>
  <si>
    <t>河
南</t>
  </si>
  <si>
    <t>湖
北</t>
  </si>
  <si>
    <t>湖
南</t>
  </si>
  <si>
    <t>广
西</t>
  </si>
  <si>
    <t>重
庆</t>
  </si>
  <si>
    <t>四
川</t>
  </si>
  <si>
    <t>贵州</t>
  </si>
  <si>
    <t>云
南</t>
  </si>
  <si>
    <t>陕
西</t>
  </si>
  <si>
    <t>甘
肃</t>
  </si>
  <si>
    <t>内
蒙</t>
  </si>
  <si>
    <t>总  计</t>
  </si>
  <si>
    <t>本科  合计</t>
  </si>
  <si>
    <t>中国语言文学类(师范）</t>
  </si>
  <si>
    <t>汉语言文学</t>
  </si>
  <si>
    <t>国际经济与贸易</t>
  </si>
  <si>
    <t>市场营销</t>
  </si>
  <si>
    <t>工商管理</t>
  </si>
  <si>
    <t>财务管理</t>
  </si>
  <si>
    <t>英语（师范）</t>
  </si>
  <si>
    <t>英语</t>
  </si>
  <si>
    <t>数学与应用数学（师范）</t>
  </si>
  <si>
    <t>计算机科学与技术（师范）</t>
  </si>
  <si>
    <t>计算机科学与技术</t>
  </si>
  <si>
    <t>信息管理与信息系统</t>
  </si>
  <si>
    <t>物理学（师范）</t>
  </si>
  <si>
    <t>材料物理</t>
  </si>
  <si>
    <t>材料科学与工程</t>
  </si>
  <si>
    <t>电子信息工程</t>
  </si>
  <si>
    <t>电气工程及其自动化</t>
  </si>
  <si>
    <t>化学（师范）</t>
  </si>
  <si>
    <t>化学工程与工艺</t>
  </si>
  <si>
    <t>制药工程（生物制药方向）</t>
  </si>
  <si>
    <t>制药工程（化学制药方向）</t>
  </si>
  <si>
    <t>材料化学</t>
  </si>
  <si>
    <t>高分子材料与工程</t>
  </si>
  <si>
    <t>生物科学（师范）</t>
  </si>
  <si>
    <t>生物科学</t>
  </si>
  <si>
    <t>生物工程</t>
  </si>
  <si>
    <t>环境工程</t>
  </si>
  <si>
    <t>科学教育（师范）</t>
  </si>
  <si>
    <t>小学教育（师范）</t>
  </si>
  <si>
    <t>机械设计制造及其自动化</t>
  </si>
  <si>
    <t>材料成型及控制工程</t>
  </si>
  <si>
    <t>土木工程</t>
  </si>
  <si>
    <t>给水排水工程</t>
  </si>
  <si>
    <t>护理学</t>
  </si>
  <si>
    <t>护理学（助产方向）</t>
  </si>
  <si>
    <t>医学检验</t>
  </si>
  <si>
    <t>音乐学（师范）</t>
  </si>
  <si>
    <t>美术学（师范）</t>
  </si>
  <si>
    <t>艺术设计</t>
  </si>
  <si>
    <t>体育教育（师范）</t>
  </si>
  <si>
    <t>专科  合计</t>
  </si>
  <si>
    <t>旅游管理</t>
  </si>
  <si>
    <t>会计</t>
  </si>
  <si>
    <t>商务英语</t>
  </si>
  <si>
    <t>应用电子技术</t>
  </si>
  <si>
    <r>
      <t>初等教育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英语方向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</si>
  <si>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t>学前教育（师范）</t>
  </si>
  <si>
    <t>护理</t>
  </si>
  <si>
    <t>助产</t>
  </si>
  <si>
    <t>临床医学</t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</si>
  <si>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汉语言方向</t>
    </r>
    <r>
      <rPr>
        <sz val="8"/>
        <rFont val="Times New Roman"/>
        <family val="1"/>
      </rPr>
      <t>)    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</si>
  <si>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t>三升四</t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</si>
  <si>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数学方向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</si>
  <si>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英语方向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</si>
  <si>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特殊教育方向</t>
    </r>
    <r>
      <rPr>
        <sz val="8"/>
        <rFont val="Times New Roman"/>
        <family val="1"/>
      </rPr>
      <t>) 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</si>
  <si>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r>
      <t>学前教育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</si>
  <si>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t>台州学院2009年分省分专业招生计划表</t>
  </si>
  <si>
    <t>计算机科学与技术（中美国际合作班）</t>
  </si>
  <si>
    <t>备  注</t>
  </si>
  <si>
    <t>椒江校区</t>
  </si>
  <si>
    <t>1年半后按商贸、翻译方向分流</t>
  </si>
  <si>
    <t>1年后按汉语言文学、数学、英语方向分流</t>
  </si>
  <si>
    <t>只招女生,椒江校区</t>
  </si>
  <si>
    <t>1年后按导游、饭店管理方向分流，椒江校区</t>
  </si>
  <si>
    <t>只招女生</t>
  </si>
  <si>
    <t>只招女生，椒江校区</t>
  </si>
  <si>
    <t>椒江校区</t>
  </si>
  <si>
    <t>2年后按交通土建工程和房屋建筑工程方向分流，椒江校区</t>
  </si>
  <si>
    <t>招生
类别</t>
  </si>
  <si>
    <t>文科</t>
  </si>
  <si>
    <t>理科</t>
  </si>
  <si>
    <t>艺术（文）</t>
  </si>
  <si>
    <t>艺术（理）</t>
  </si>
  <si>
    <t>体育(文)</t>
  </si>
  <si>
    <t>体育(理)</t>
  </si>
  <si>
    <t>文科</t>
  </si>
  <si>
    <t>理科</t>
  </si>
  <si>
    <t>三升四</t>
  </si>
  <si>
    <t>人文学院</t>
  </si>
  <si>
    <t>经贸学院</t>
  </si>
  <si>
    <t>外国语学院</t>
  </si>
  <si>
    <t>数信学院</t>
  </si>
  <si>
    <t>物电学院</t>
  </si>
  <si>
    <t>医化学院</t>
  </si>
  <si>
    <t>生命学院</t>
  </si>
  <si>
    <t>教育学院</t>
  </si>
  <si>
    <t>机建学院</t>
  </si>
  <si>
    <t>医学院</t>
  </si>
  <si>
    <t>艺术学院</t>
  </si>
  <si>
    <t>体育学院</t>
  </si>
  <si>
    <t>外国语学院</t>
  </si>
  <si>
    <t>教育学院</t>
  </si>
  <si>
    <t>温岭临时教学点</t>
  </si>
  <si>
    <t>09专业名称</t>
  </si>
  <si>
    <t>专升本</t>
  </si>
  <si>
    <t>汉语言文学</t>
  </si>
  <si>
    <t>专升本</t>
  </si>
  <si>
    <t>椒江校区</t>
  </si>
  <si>
    <t>护理学</t>
  </si>
  <si>
    <t>代号</t>
  </si>
  <si>
    <t>本科</t>
  </si>
  <si>
    <t>专科</t>
  </si>
  <si>
    <t>体育</t>
  </si>
  <si>
    <t>共计</t>
  </si>
  <si>
    <t>专科</t>
  </si>
  <si>
    <t>艺术</t>
  </si>
  <si>
    <t>比例</t>
  </si>
  <si>
    <t>s</t>
  </si>
  <si>
    <t>s</t>
  </si>
  <si>
    <t>s</t>
  </si>
  <si>
    <t>本</t>
  </si>
  <si>
    <t>专</t>
  </si>
  <si>
    <t>师范</t>
  </si>
  <si>
    <t>非师范</t>
  </si>
  <si>
    <t>比例</t>
  </si>
  <si>
    <t>其中：协作计划</t>
  </si>
  <si>
    <t>艺术(文)</t>
  </si>
  <si>
    <t>艺术(理)</t>
  </si>
  <si>
    <t>教育</t>
  </si>
  <si>
    <t>人文</t>
  </si>
  <si>
    <t>经贸</t>
  </si>
  <si>
    <t>外语</t>
  </si>
  <si>
    <t>数信</t>
  </si>
  <si>
    <t>物电</t>
  </si>
  <si>
    <t>医化</t>
  </si>
  <si>
    <t>生命</t>
  </si>
  <si>
    <t>机建</t>
  </si>
  <si>
    <t>医学</t>
  </si>
  <si>
    <t xml:space="preserve">艺术 </t>
  </si>
  <si>
    <t>教育</t>
  </si>
  <si>
    <t>医学</t>
  </si>
  <si>
    <t>思想政治教育（师范）</t>
  </si>
  <si>
    <t>历史学（师范）</t>
  </si>
  <si>
    <t>汉语言文学(师范）</t>
  </si>
  <si>
    <t>1年后选拔部分学生进入中美联合培养班学习，学费另计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</si>
</sst>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K68" sqref="K68"/>
    </sheetView>
  </sheetViews>
  <sheetFormatPr defaultColWidth="9.00390625" defaultRowHeight="13.5" customHeight="1"/>
  <cols>
    <col min="1" max="1" width="3.50390625" style="34" customWidth="1"/>
    <col min="2" max="2" width="22.75390625" style="16" customWidth="1"/>
    <col min="3" max="3" width="6.625" style="22" customWidth="1"/>
    <col min="4" max="4" width="4.75390625" style="17" customWidth="1"/>
    <col min="5" max="5" width="5.25390625" style="18" customWidth="1"/>
    <col min="6" max="6" width="4.00390625" style="4" customWidth="1"/>
    <col min="7" max="26" width="3.25390625" style="4" customWidth="1"/>
    <col min="27" max="27" width="20.625" style="40" customWidth="1"/>
    <col min="28" max="16384" width="9.00390625" style="4" customWidth="1"/>
  </cols>
  <sheetData>
    <row r="1" spans="1:27" ht="41.25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67" customFormat="1" ht="12">
      <c r="A2" s="42"/>
      <c r="B2" s="42" t="s">
        <v>141</v>
      </c>
      <c r="C2" s="42"/>
      <c r="D2" s="42">
        <v>110</v>
      </c>
      <c r="E2" s="42"/>
      <c r="F2" s="42"/>
      <c r="G2" s="42"/>
      <c r="H2" s="42">
        <v>15</v>
      </c>
      <c r="I2" s="42"/>
      <c r="J2" s="42"/>
      <c r="K2" s="42"/>
      <c r="L2" s="42">
        <v>20</v>
      </c>
      <c r="M2" s="42"/>
      <c r="N2" s="42"/>
      <c r="O2" s="42"/>
      <c r="P2" s="42">
        <v>35</v>
      </c>
      <c r="Q2" s="42"/>
      <c r="R2" s="42"/>
      <c r="S2" s="42"/>
      <c r="T2" s="42"/>
      <c r="U2" s="42"/>
      <c r="V2" s="42">
        <v>10</v>
      </c>
      <c r="W2" s="42"/>
      <c r="X2" s="42"/>
      <c r="Y2" s="42">
        <v>20</v>
      </c>
      <c r="Z2" s="42">
        <v>10</v>
      </c>
      <c r="AA2" s="42"/>
    </row>
    <row r="3" spans="1:27" ht="37.5" customHeight="1">
      <c r="A3" s="63" t="s">
        <v>125</v>
      </c>
      <c r="B3" s="64" t="s">
        <v>119</v>
      </c>
      <c r="C3" s="64" t="s">
        <v>94</v>
      </c>
      <c r="D3" s="64" t="s">
        <v>1</v>
      </c>
      <c r="E3" s="64" t="s">
        <v>2</v>
      </c>
      <c r="F3" s="65" t="s">
        <v>3</v>
      </c>
      <c r="G3" s="64" t="s">
        <v>4</v>
      </c>
      <c r="H3" s="64" t="s">
        <v>5</v>
      </c>
      <c r="I3" s="64" t="s">
        <v>6</v>
      </c>
      <c r="J3" s="64" t="s">
        <v>7</v>
      </c>
      <c r="K3" s="64" t="s">
        <v>8</v>
      </c>
      <c r="L3" s="64" t="s">
        <v>9</v>
      </c>
      <c r="M3" s="64" t="s">
        <v>10</v>
      </c>
      <c r="N3" s="64" t="s">
        <v>11</v>
      </c>
      <c r="O3" s="64" t="s">
        <v>12</v>
      </c>
      <c r="P3" s="64" t="s">
        <v>13</v>
      </c>
      <c r="Q3" s="64" t="s">
        <v>14</v>
      </c>
      <c r="R3" s="64" t="s">
        <v>15</v>
      </c>
      <c r="S3" s="64" t="s">
        <v>16</v>
      </c>
      <c r="T3" s="64" t="s">
        <v>17</v>
      </c>
      <c r="U3" s="64" t="s">
        <v>18</v>
      </c>
      <c r="V3" s="64" t="s">
        <v>19</v>
      </c>
      <c r="W3" s="64" t="s">
        <v>20</v>
      </c>
      <c r="X3" s="64" t="s">
        <v>21</v>
      </c>
      <c r="Y3" s="64" t="s">
        <v>22</v>
      </c>
      <c r="Z3" s="64" t="s">
        <v>23</v>
      </c>
      <c r="AA3" s="66" t="s">
        <v>84</v>
      </c>
    </row>
    <row r="4" spans="1:27" ht="13.5" customHeight="1">
      <c r="A4" s="33"/>
      <c r="B4" s="2" t="s">
        <v>24</v>
      </c>
      <c r="C4" s="20"/>
      <c r="D4" s="2">
        <v>4100</v>
      </c>
      <c r="E4" s="2">
        <v>3560</v>
      </c>
      <c r="F4" s="2">
        <f>SUM(G4:Z4)</f>
        <v>540</v>
      </c>
      <c r="G4" s="2">
        <f aca="true" t="shared" si="0" ref="G4:Z4">SUM(G6:G64)</f>
        <v>20</v>
      </c>
      <c r="H4" s="2">
        <f t="shared" si="0"/>
        <v>30</v>
      </c>
      <c r="I4" s="2">
        <f t="shared" si="0"/>
        <v>20</v>
      </c>
      <c r="J4" s="2">
        <f t="shared" si="0"/>
        <v>20</v>
      </c>
      <c r="K4" s="2">
        <f t="shared" si="0"/>
        <v>20</v>
      </c>
      <c r="L4" s="2">
        <f t="shared" si="0"/>
        <v>40</v>
      </c>
      <c r="M4" s="2">
        <f t="shared" si="0"/>
        <v>20</v>
      </c>
      <c r="N4" s="2">
        <f t="shared" si="0"/>
        <v>20</v>
      </c>
      <c r="O4" s="2">
        <f t="shared" si="0"/>
        <v>30</v>
      </c>
      <c r="P4" s="2">
        <f t="shared" si="0"/>
        <v>60</v>
      </c>
      <c r="Q4" s="2">
        <f t="shared" si="0"/>
        <v>20</v>
      </c>
      <c r="R4" s="2">
        <f t="shared" si="0"/>
        <v>30</v>
      </c>
      <c r="S4" s="2">
        <f t="shared" si="0"/>
        <v>30</v>
      </c>
      <c r="T4" s="2">
        <f t="shared" si="0"/>
        <v>15</v>
      </c>
      <c r="U4" s="2">
        <f t="shared" si="0"/>
        <v>30</v>
      </c>
      <c r="V4" s="2">
        <f t="shared" si="0"/>
        <v>20</v>
      </c>
      <c r="W4" s="2">
        <f t="shared" si="0"/>
        <v>15</v>
      </c>
      <c r="X4" s="2">
        <f t="shared" si="0"/>
        <v>30</v>
      </c>
      <c r="Y4" s="2">
        <f t="shared" si="0"/>
        <v>50</v>
      </c>
      <c r="Z4" s="2">
        <f t="shared" si="0"/>
        <v>20</v>
      </c>
      <c r="AA4" s="36"/>
    </row>
    <row r="5" spans="1:27" ht="13.5" customHeight="1">
      <c r="A5" s="33"/>
      <c r="B5" s="2" t="s">
        <v>25</v>
      </c>
      <c r="C5" s="20"/>
      <c r="D5" s="2">
        <f>SUM(D6:D64)</f>
        <v>3270</v>
      </c>
      <c r="E5" s="2">
        <f aca="true" t="shared" si="1" ref="E5:Z5">SUM(E6:E64)</f>
        <v>2730</v>
      </c>
      <c r="F5" s="2">
        <f t="shared" si="1"/>
        <v>540</v>
      </c>
      <c r="G5" s="2">
        <f t="shared" si="1"/>
        <v>20</v>
      </c>
      <c r="H5" s="2">
        <f t="shared" si="1"/>
        <v>30</v>
      </c>
      <c r="I5" s="2">
        <f t="shared" si="1"/>
        <v>20</v>
      </c>
      <c r="J5" s="2">
        <f t="shared" si="1"/>
        <v>20</v>
      </c>
      <c r="K5" s="2">
        <f t="shared" si="1"/>
        <v>20</v>
      </c>
      <c r="L5" s="2">
        <f t="shared" si="1"/>
        <v>40</v>
      </c>
      <c r="M5" s="2">
        <f t="shared" si="1"/>
        <v>20</v>
      </c>
      <c r="N5" s="2">
        <f t="shared" si="1"/>
        <v>20</v>
      </c>
      <c r="O5" s="2">
        <f t="shared" si="1"/>
        <v>30</v>
      </c>
      <c r="P5" s="2">
        <f t="shared" si="1"/>
        <v>60</v>
      </c>
      <c r="Q5" s="2">
        <f t="shared" si="1"/>
        <v>20</v>
      </c>
      <c r="R5" s="2">
        <f t="shared" si="1"/>
        <v>30</v>
      </c>
      <c r="S5" s="2">
        <f t="shared" si="1"/>
        <v>30</v>
      </c>
      <c r="T5" s="2">
        <f t="shared" si="1"/>
        <v>15</v>
      </c>
      <c r="U5" s="2">
        <f t="shared" si="1"/>
        <v>30</v>
      </c>
      <c r="V5" s="2">
        <f t="shared" si="1"/>
        <v>20</v>
      </c>
      <c r="W5" s="2">
        <f t="shared" si="1"/>
        <v>15</v>
      </c>
      <c r="X5" s="2">
        <f t="shared" si="1"/>
        <v>30</v>
      </c>
      <c r="Y5" s="2">
        <f t="shared" si="1"/>
        <v>50</v>
      </c>
      <c r="Z5" s="2">
        <f t="shared" si="1"/>
        <v>20</v>
      </c>
      <c r="AA5" s="36"/>
    </row>
    <row r="6" spans="1:27" s="8" customFormat="1" ht="12.75" customHeight="1">
      <c r="A6" s="33">
        <v>1</v>
      </c>
      <c r="B6" s="5" t="s">
        <v>159</v>
      </c>
      <c r="C6" s="21" t="s">
        <v>95</v>
      </c>
      <c r="D6" s="6">
        <v>90</v>
      </c>
      <c r="E6" s="2">
        <f aca="true" t="shared" si="2" ref="E6:E39">D6-F6</f>
        <v>49</v>
      </c>
      <c r="F6" s="6">
        <f>SUM(G6:Z6)</f>
        <v>41</v>
      </c>
      <c r="G6" s="7">
        <v>3</v>
      </c>
      <c r="H6" s="61">
        <v>2</v>
      </c>
      <c r="I6" s="7">
        <v>2</v>
      </c>
      <c r="J6" s="7">
        <v>3</v>
      </c>
      <c r="K6" s="7">
        <v>2</v>
      </c>
      <c r="L6" s="61">
        <v>2</v>
      </c>
      <c r="M6" s="7">
        <v>2</v>
      </c>
      <c r="N6" s="7">
        <v>2</v>
      </c>
      <c r="O6" s="7">
        <v>2</v>
      </c>
      <c r="P6" s="61">
        <v>3</v>
      </c>
      <c r="Q6" s="7">
        <v>2</v>
      </c>
      <c r="R6" s="7"/>
      <c r="S6" s="7">
        <v>2</v>
      </c>
      <c r="T6" s="7">
        <v>2</v>
      </c>
      <c r="U6" s="7">
        <v>2</v>
      </c>
      <c r="V6" s="61">
        <v>2</v>
      </c>
      <c r="W6" s="7">
        <v>2</v>
      </c>
      <c r="X6" s="7">
        <v>2</v>
      </c>
      <c r="Y6" s="61">
        <v>2</v>
      </c>
      <c r="Z6" s="61">
        <v>2</v>
      </c>
      <c r="AA6" s="70"/>
    </row>
    <row r="7" spans="1:27" s="8" customFormat="1" ht="12.75" customHeight="1">
      <c r="A7" s="33">
        <v>2</v>
      </c>
      <c r="B7" s="5" t="s">
        <v>159</v>
      </c>
      <c r="C7" s="21" t="s">
        <v>96</v>
      </c>
      <c r="D7" s="6">
        <v>30</v>
      </c>
      <c r="E7" s="2">
        <f t="shared" si="2"/>
        <v>30</v>
      </c>
      <c r="F7" s="6">
        <f aca="true" t="shared" si="3" ref="F7:F62">SUM(G7:Z7)</f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0"/>
    </row>
    <row r="8" spans="1:27" s="8" customFormat="1" ht="12.75" customHeight="1">
      <c r="A8" s="33">
        <v>98</v>
      </c>
      <c r="B8" s="5" t="s">
        <v>157</v>
      </c>
      <c r="C8" s="21" t="s">
        <v>95</v>
      </c>
      <c r="D8" s="6">
        <v>30</v>
      </c>
      <c r="E8" s="2">
        <f t="shared" si="2"/>
        <v>30</v>
      </c>
      <c r="F8" s="6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68"/>
    </row>
    <row r="9" spans="1:27" s="8" customFormat="1" ht="12.75" customHeight="1">
      <c r="A9" s="33">
        <v>99</v>
      </c>
      <c r="B9" s="5" t="s">
        <v>158</v>
      </c>
      <c r="C9" s="21" t="s">
        <v>95</v>
      </c>
      <c r="D9" s="6">
        <v>30</v>
      </c>
      <c r="E9" s="2">
        <f t="shared" si="2"/>
        <v>30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68"/>
    </row>
    <row r="10" spans="1:27" ht="12.75" customHeight="1">
      <c r="A10" s="33">
        <v>3</v>
      </c>
      <c r="B10" s="9" t="s">
        <v>27</v>
      </c>
      <c r="C10" s="21" t="s">
        <v>95</v>
      </c>
      <c r="D10" s="6">
        <v>45</v>
      </c>
      <c r="E10" s="2">
        <f t="shared" si="2"/>
        <v>26</v>
      </c>
      <c r="F10" s="6">
        <f t="shared" si="3"/>
        <v>19</v>
      </c>
      <c r="G10" s="6"/>
      <c r="H10" s="62">
        <v>2</v>
      </c>
      <c r="I10" s="6">
        <v>2</v>
      </c>
      <c r="J10" s="6"/>
      <c r="K10" s="6">
        <v>2</v>
      </c>
      <c r="L10" s="62">
        <v>2</v>
      </c>
      <c r="M10" s="6"/>
      <c r="N10" s="6"/>
      <c r="O10" s="6"/>
      <c r="P10" s="6">
        <v>3</v>
      </c>
      <c r="Q10" s="6"/>
      <c r="R10" s="6">
        <v>2</v>
      </c>
      <c r="S10" s="6"/>
      <c r="T10" s="6"/>
      <c r="U10" s="6">
        <v>2</v>
      </c>
      <c r="V10" s="6">
        <v>2</v>
      </c>
      <c r="W10" s="6"/>
      <c r="X10" s="6"/>
      <c r="Y10" s="6">
        <v>2</v>
      </c>
      <c r="Z10" s="6"/>
      <c r="AA10" s="36"/>
    </row>
    <row r="11" spans="1:27" ht="12.75" customHeight="1">
      <c r="A11" s="33">
        <v>4</v>
      </c>
      <c r="B11" s="9" t="s">
        <v>27</v>
      </c>
      <c r="C11" s="21" t="s">
        <v>96</v>
      </c>
      <c r="D11" s="6">
        <v>15</v>
      </c>
      <c r="E11" s="2">
        <f t="shared" si="2"/>
        <v>15</v>
      </c>
      <c r="F11" s="6">
        <f t="shared" si="3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6"/>
    </row>
    <row r="12" spans="1:27" ht="12.75" customHeight="1">
      <c r="A12" s="33">
        <v>5</v>
      </c>
      <c r="B12" s="9" t="s">
        <v>121</v>
      </c>
      <c r="C12" s="21" t="s">
        <v>120</v>
      </c>
      <c r="D12" s="6">
        <v>60</v>
      </c>
      <c r="E12" s="2">
        <v>60</v>
      </c>
      <c r="F12" s="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5"/>
    </row>
    <row r="13" spans="1:27" ht="12.75" customHeight="1">
      <c r="A13" s="33">
        <v>6</v>
      </c>
      <c r="B13" s="9" t="s">
        <v>28</v>
      </c>
      <c r="C13" s="21" t="s">
        <v>95</v>
      </c>
      <c r="D13" s="6">
        <v>45</v>
      </c>
      <c r="E13" s="2">
        <f t="shared" si="2"/>
        <v>26</v>
      </c>
      <c r="F13" s="6">
        <f t="shared" si="3"/>
        <v>19</v>
      </c>
      <c r="G13" s="6"/>
      <c r="H13" s="6"/>
      <c r="I13" s="6"/>
      <c r="J13" s="6"/>
      <c r="K13" s="6"/>
      <c r="L13" s="6">
        <v>2</v>
      </c>
      <c r="M13" s="6">
        <v>2</v>
      </c>
      <c r="N13" s="6">
        <v>2</v>
      </c>
      <c r="O13" s="6">
        <v>2</v>
      </c>
      <c r="P13" s="62">
        <v>2</v>
      </c>
      <c r="Q13" s="6"/>
      <c r="R13" s="6"/>
      <c r="S13" s="6">
        <v>2</v>
      </c>
      <c r="T13" s="6"/>
      <c r="U13" s="6"/>
      <c r="V13" s="6"/>
      <c r="W13" s="6"/>
      <c r="X13" s="6">
        <v>3</v>
      </c>
      <c r="Y13" s="62">
        <v>2</v>
      </c>
      <c r="Z13" s="6">
        <v>2</v>
      </c>
      <c r="AA13" s="72" t="s">
        <v>85</v>
      </c>
    </row>
    <row r="14" spans="1:27" ht="12.75" customHeight="1">
      <c r="A14" s="33">
        <v>7</v>
      </c>
      <c r="B14" s="9" t="s">
        <v>28</v>
      </c>
      <c r="C14" s="21" t="s">
        <v>96</v>
      </c>
      <c r="D14" s="6">
        <v>45</v>
      </c>
      <c r="E14" s="2">
        <f t="shared" si="2"/>
        <v>45</v>
      </c>
      <c r="F14" s="6">
        <f t="shared" si="3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3"/>
    </row>
    <row r="15" spans="1:27" ht="12.75" customHeight="1">
      <c r="A15" s="33">
        <v>8</v>
      </c>
      <c r="B15" s="9" t="s">
        <v>29</v>
      </c>
      <c r="C15" s="21" t="s">
        <v>95</v>
      </c>
      <c r="D15" s="6">
        <v>30</v>
      </c>
      <c r="E15" s="2">
        <f t="shared" si="2"/>
        <v>12</v>
      </c>
      <c r="F15" s="6">
        <f t="shared" si="3"/>
        <v>18</v>
      </c>
      <c r="G15" s="6">
        <v>2</v>
      </c>
      <c r="H15" s="6"/>
      <c r="I15" s="6"/>
      <c r="J15" s="6"/>
      <c r="K15" s="6"/>
      <c r="L15" s="62">
        <v>2</v>
      </c>
      <c r="M15" s="6"/>
      <c r="N15" s="6">
        <v>2</v>
      </c>
      <c r="O15" s="6"/>
      <c r="P15" s="62">
        <v>2</v>
      </c>
      <c r="Q15" s="6"/>
      <c r="R15" s="6"/>
      <c r="S15" s="6">
        <v>2</v>
      </c>
      <c r="T15" s="6">
        <v>2</v>
      </c>
      <c r="U15" s="6">
        <v>2</v>
      </c>
      <c r="V15" s="62">
        <v>2</v>
      </c>
      <c r="W15" s="6"/>
      <c r="X15" s="6"/>
      <c r="Y15" s="62">
        <v>2</v>
      </c>
      <c r="Z15" s="6"/>
      <c r="AA15" s="73"/>
    </row>
    <row r="16" spans="1:27" ht="12.75" customHeight="1">
      <c r="A16" s="33">
        <v>9</v>
      </c>
      <c r="B16" s="9" t="s">
        <v>29</v>
      </c>
      <c r="C16" s="21" t="s">
        <v>96</v>
      </c>
      <c r="D16" s="6">
        <v>30</v>
      </c>
      <c r="E16" s="2">
        <f t="shared" si="2"/>
        <v>30</v>
      </c>
      <c r="F16" s="6">
        <f t="shared" si="3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3"/>
    </row>
    <row r="17" spans="1:27" ht="12.75" customHeight="1">
      <c r="A17" s="33">
        <v>10</v>
      </c>
      <c r="B17" s="9" t="s">
        <v>30</v>
      </c>
      <c r="C17" s="21" t="s">
        <v>95</v>
      </c>
      <c r="D17" s="6">
        <v>30</v>
      </c>
      <c r="E17" s="2">
        <f t="shared" si="2"/>
        <v>12</v>
      </c>
      <c r="F17" s="6">
        <f t="shared" si="3"/>
        <v>18</v>
      </c>
      <c r="G17" s="6"/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/>
      <c r="N17" s="6"/>
      <c r="O17" s="6"/>
      <c r="P17" s="62">
        <v>2</v>
      </c>
      <c r="Q17" s="6"/>
      <c r="R17" s="6">
        <v>2</v>
      </c>
      <c r="S17" s="6"/>
      <c r="T17" s="6"/>
      <c r="U17" s="6">
        <v>2</v>
      </c>
      <c r="V17" s="6"/>
      <c r="W17" s="6"/>
      <c r="X17" s="6"/>
      <c r="Y17" s="62">
        <v>2</v>
      </c>
      <c r="Z17" s="6"/>
      <c r="AA17" s="73"/>
    </row>
    <row r="18" spans="1:27" ht="12.75" customHeight="1">
      <c r="A18" s="33">
        <v>11</v>
      </c>
      <c r="B18" s="9" t="s">
        <v>30</v>
      </c>
      <c r="C18" s="21" t="s">
        <v>96</v>
      </c>
      <c r="D18" s="6">
        <v>30</v>
      </c>
      <c r="E18" s="2">
        <f t="shared" si="2"/>
        <v>30</v>
      </c>
      <c r="F18" s="6">
        <f t="shared" si="3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3"/>
    </row>
    <row r="19" spans="1:27" ht="12.75" customHeight="1">
      <c r="A19" s="33">
        <v>12</v>
      </c>
      <c r="B19" s="9" t="s">
        <v>31</v>
      </c>
      <c r="C19" s="21" t="s">
        <v>95</v>
      </c>
      <c r="D19" s="6">
        <v>45</v>
      </c>
      <c r="E19" s="2">
        <f t="shared" si="2"/>
        <v>33</v>
      </c>
      <c r="F19" s="6">
        <f t="shared" si="3"/>
        <v>12</v>
      </c>
      <c r="G19" s="6"/>
      <c r="H19" s="6">
        <v>2</v>
      </c>
      <c r="I19" s="6"/>
      <c r="J19" s="6">
        <v>2</v>
      </c>
      <c r="K19" s="6"/>
      <c r="L19" s="6"/>
      <c r="M19" s="6"/>
      <c r="N19" s="6"/>
      <c r="O19" s="6"/>
      <c r="P19" s="62">
        <v>2</v>
      </c>
      <c r="Q19" s="6">
        <v>2</v>
      </c>
      <c r="R19" s="6"/>
      <c r="S19" s="6"/>
      <c r="T19" s="6"/>
      <c r="U19" s="6"/>
      <c r="V19" s="6"/>
      <c r="W19" s="6">
        <v>2</v>
      </c>
      <c r="X19" s="6">
        <v>2</v>
      </c>
      <c r="Y19" s="6"/>
      <c r="Z19" s="6"/>
      <c r="AA19" s="73"/>
    </row>
    <row r="20" spans="1:27" ht="12.75" customHeight="1">
      <c r="A20" s="33">
        <v>13</v>
      </c>
      <c r="B20" s="9" t="s">
        <v>31</v>
      </c>
      <c r="C20" s="21" t="s">
        <v>96</v>
      </c>
      <c r="D20" s="6">
        <v>45</v>
      </c>
      <c r="E20" s="2">
        <f t="shared" si="2"/>
        <v>41</v>
      </c>
      <c r="F20" s="6">
        <f t="shared" si="3"/>
        <v>4</v>
      </c>
      <c r="G20" s="6"/>
      <c r="H20" s="6"/>
      <c r="I20" s="6"/>
      <c r="J20" s="6"/>
      <c r="K20" s="6"/>
      <c r="L20" s="6">
        <v>2</v>
      </c>
      <c r="M20" s="6"/>
      <c r="N20" s="6"/>
      <c r="O20" s="6"/>
      <c r="P20" s="6"/>
      <c r="Q20" s="6"/>
      <c r="R20" s="6"/>
      <c r="S20" s="6"/>
      <c r="T20" s="6"/>
      <c r="U20" s="6"/>
      <c r="V20" s="62">
        <v>2</v>
      </c>
      <c r="W20" s="6"/>
      <c r="X20" s="6"/>
      <c r="Y20" s="6"/>
      <c r="Z20" s="6"/>
      <c r="AA20" s="74"/>
    </row>
    <row r="21" spans="1:27" ht="12.75" customHeight="1">
      <c r="A21" s="33">
        <v>14</v>
      </c>
      <c r="B21" s="9" t="s">
        <v>32</v>
      </c>
      <c r="C21" s="21" t="s">
        <v>95</v>
      </c>
      <c r="D21" s="6">
        <v>60</v>
      </c>
      <c r="E21" s="2">
        <f t="shared" si="2"/>
        <v>42</v>
      </c>
      <c r="F21" s="6">
        <f t="shared" si="3"/>
        <v>18</v>
      </c>
      <c r="G21" s="6"/>
      <c r="H21" s="6"/>
      <c r="I21" s="6">
        <v>2</v>
      </c>
      <c r="J21" s="6">
        <v>2</v>
      </c>
      <c r="K21" s="6"/>
      <c r="L21" s="6">
        <v>2</v>
      </c>
      <c r="M21" s="6"/>
      <c r="N21" s="6"/>
      <c r="O21" s="6"/>
      <c r="P21" s="62">
        <v>2</v>
      </c>
      <c r="Q21" s="6">
        <v>2</v>
      </c>
      <c r="R21" s="6"/>
      <c r="S21" s="6"/>
      <c r="T21" s="6">
        <v>2</v>
      </c>
      <c r="U21" s="6"/>
      <c r="V21" s="6">
        <v>2</v>
      </c>
      <c r="W21" s="6"/>
      <c r="X21" s="6"/>
      <c r="Y21" s="62">
        <v>2</v>
      </c>
      <c r="Z21" s="62">
        <v>2</v>
      </c>
      <c r="AA21" s="36"/>
    </row>
    <row r="22" spans="1:27" ht="12.75" customHeight="1">
      <c r="A22" s="33">
        <v>15</v>
      </c>
      <c r="B22" s="9" t="s">
        <v>32</v>
      </c>
      <c r="C22" s="21" t="s">
        <v>96</v>
      </c>
      <c r="D22" s="6">
        <v>30</v>
      </c>
      <c r="E22" s="2">
        <f t="shared" si="2"/>
        <v>30</v>
      </c>
      <c r="F22" s="6">
        <f t="shared" si="3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36"/>
    </row>
    <row r="23" spans="1:27" ht="12.75" customHeight="1">
      <c r="A23" s="33">
        <v>16</v>
      </c>
      <c r="B23" s="9" t="s">
        <v>33</v>
      </c>
      <c r="C23" s="21" t="s">
        <v>95</v>
      </c>
      <c r="D23" s="6">
        <v>90</v>
      </c>
      <c r="E23" s="2">
        <f t="shared" si="2"/>
        <v>70</v>
      </c>
      <c r="F23" s="6">
        <f t="shared" si="3"/>
        <v>20</v>
      </c>
      <c r="G23" s="6">
        <v>2</v>
      </c>
      <c r="H23" s="6">
        <v>2</v>
      </c>
      <c r="I23" s="6"/>
      <c r="J23" s="6"/>
      <c r="K23" s="6"/>
      <c r="L23" s="6">
        <v>2</v>
      </c>
      <c r="M23" s="6">
        <v>2</v>
      </c>
      <c r="N23" s="6"/>
      <c r="O23" s="6">
        <v>2</v>
      </c>
      <c r="P23" s="6"/>
      <c r="Q23" s="6"/>
      <c r="R23" s="6">
        <v>2</v>
      </c>
      <c r="S23" s="6">
        <v>2</v>
      </c>
      <c r="T23" s="6"/>
      <c r="U23" s="6">
        <v>2</v>
      </c>
      <c r="V23" s="6"/>
      <c r="W23" s="6">
        <v>2</v>
      </c>
      <c r="X23" s="6">
        <v>2</v>
      </c>
      <c r="Y23" s="6"/>
      <c r="Z23" s="6"/>
      <c r="AA23" s="75" t="s">
        <v>86</v>
      </c>
    </row>
    <row r="24" spans="1:27" ht="12.75" customHeight="1">
      <c r="A24" s="33">
        <v>17</v>
      </c>
      <c r="B24" s="9" t="s">
        <v>33</v>
      </c>
      <c r="C24" s="21" t="s">
        <v>96</v>
      </c>
      <c r="D24" s="6">
        <v>60</v>
      </c>
      <c r="E24" s="2">
        <f t="shared" si="2"/>
        <v>60</v>
      </c>
      <c r="F24" s="6">
        <f t="shared" si="3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6"/>
    </row>
    <row r="25" spans="1:27" s="10" customFormat="1" ht="12.75" customHeight="1">
      <c r="A25" s="33">
        <v>18</v>
      </c>
      <c r="B25" s="5" t="s">
        <v>34</v>
      </c>
      <c r="C25" s="21" t="s">
        <v>96</v>
      </c>
      <c r="D25" s="6">
        <v>90</v>
      </c>
      <c r="E25" s="2">
        <f t="shared" si="2"/>
        <v>72</v>
      </c>
      <c r="F25" s="6">
        <f t="shared" si="3"/>
        <v>18</v>
      </c>
      <c r="G25" s="6">
        <v>2</v>
      </c>
      <c r="H25" s="6"/>
      <c r="I25" s="6">
        <v>2</v>
      </c>
      <c r="J25" s="6"/>
      <c r="K25" s="6">
        <v>2</v>
      </c>
      <c r="L25" s="6">
        <v>2</v>
      </c>
      <c r="M25" s="6"/>
      <c r="N25" s="6"/>
      <c r="O25" s="6"/>
      <c r="P25" s="6">
        <v>2</v>
      </c>
      <c r="Q25" s="6"/>
      <c r="R25" s="6"/>
      <c r="S25" s="6">
        <v>2</v>
      </c>
      <c r="T25" s="6">
        <v>2</v>
      </c>
      <c r="U25" s="6">
        <v>2</v>
      </c>
      <c r="V25" s="6"/>
      <c r="W25" s="6"/>
      <c r="X25" s="6"/>
      <c r="Y25" s="6">
        <v>2</v>
      </c>
      <c r="Z25" s="6"/>
      <c r="AA25" s="36"/>
    </row>
    <row r="26" spans="1:27" s="10" customFormat="1" ht="12.75" customHeight="1">
      <c r="A26" s="33">
        <v>19</v>
      </c>
      <c r="B26" s="5" t="s">
        <v>35</v>
      </c>
      <c r="C26" s="21" t="s">
        <v>96</v>
      </c>
      <c r="D26" s="6">
        <v>60</v>
      </c>
      <c r="E26" s="2">
        <f t="shared" si="2"/>
        <v>52</v>
      </c>
      <c r="F26" s="6">
        <f t="shared" si="3"/>
        <v>8</v>
      </c>
      <c r="G26" s="6"/>
      <c r="H26" s="6"/>
      <c r="I26" s="6"/>
      <c r="J26" s="6"/>
      <c r="K26" s="6"/>
      <c r="L26" s="6"/>
      <c r="M26" s="6">
        <v>2</v>
      </c>
      <c r="N26" s="6">
        <v>2</v>
      </c>
      <c r="O26" s="6"/>
      <c r="P26" s="62">
        <v>2</v>
      </c>
      <c r="Q26" s="6"/>
      <c r="R26" s="6"/>
      <c r="S26" s="6"/>
      <c r="T26" s="6"/>
      <c r="U26" s="6"/>
      <c r="V26" s="6"/>
      <c r="W26" s="6"/>
      <c r="X26" s="6"/>
      <c r="Y26" s="6">
        <v>2</v>
      </c>
      <c r="Z26" s="6"/>
      <c r="AA26" s="75" t="s">
        <v>160</v>
      </c>
    </row>
    <row r="27" spans="1:27" ht="12.75" customHeight="1">
      <c r="A27" s="33">
        <v>20</v>
      </c>
      <c r="B27" s="5" t="s">
        <v>36</v>
      </c>
      <c r="C27" s="21" t="s">
        <v>96</v>
      </c>
      <c r="D27" s="6">
        <v>80</v>
      </c>
      <c r="E27" s="2">
        <f t="shared" si="2"/>
        <v>66</v>
      </c>
      <c r="F27" s="6">
        <f t="shared" si="3"/>
        <v>14</v>
      </c>
      <c r="G27" s="6">
        <v>2</v>
      </c>
      <c r="H27" s="6"/>
      <c r="I27" s="6">
        <v>2</v>
      </c>
      <c r="J27" s="6"/>
      <c r="K27" s="6"/>
      <c r="L27" s="6"/>
      <c r="M27" s="6"/>
      <c r="N27" s="6"/>
      <c r="O27" s="6">
        <v>2</v>
      </c>
      <c r="P27" s="6"/>
      <c r="Q27" s="6"/>
      <c r="R27" s="6"/>
      <c r="S27" s="6">
        <v>2</v>
      </c>
      <c r="T27" s="6"/>
      <c r="U27" s="6"/>
      <c r="V27" s="6"/>
      <c r="W27" s="6">
        <v>2</v>
      </c>
      <c r="X27" s="6">
        <v>2</v>
      </c>
      <c r="Y27" s="6"/>
      <c r="Z27" s="62">
        <v>2</v>
      </c>
      <c r="AA27" s="76"/>
    </row>
    <row r="28" spans="1:27" ht="12.75" customHeight="1">
      <c r="A28" s="33">
        <v>21</v>
      </c>
      <c r="B28" s="5" t="s">
        <v>37</v>
      </c>
      <c r="C28" s="21" t="s">
        <v>96</v>
      </c>
      <c r="D28" s="6">
        <v>60</v>
      </c>
      <c r="E28" s="2">
        <f t="shared" si="2"/>
        <v>43</v>
      </c>
      <c r="F28" s="6">
        <f t="shared" si="3"/>
        <v>17</v>
      </c>
      <c r="G28" s="6"/>
      <c r="H28" s="62">
        <v>3</v>
      </c>
      <c r="I28" s="6"/>
      <c r="J28" s="6"/>
      <c r="K28" s="6">
        <v>2</v>
      </c>
      <c r="L28" s="62">
        <v>2</v>
      </c>
      <c r="M28" s="6"/>
      <c r="N28" s="6"/>
      <c r="O28" s="6"/>
      <c r="P28" s="6">
        <v>2</v>
      </c>
      <c r="Q28" s="6">
        <v>2</v>
      </c>
      <c r="R28" s="6"/>
      <c r="S28" s="6"/>
      <c r="T28" s="6"/>
      <c r="U28" s="6">
        <v>2</v>
      </c>
      <c r="V28" s="6">
        <v>2</v>
      </c>
      <c r="W28" s="6"/>
      <c r="X28" s="6"/>
      <c r="Y28" s="6">
        <v>2</v>
      </c>
      <c r="Z28" s="6"/>
      <c r="AA28" s="36"/>
    </row>
    <row r="29" spans="1:27" ht="12.75" customHeight="1">
      <c r="A29" s="33">
        <v>23</v>
      </c>
      <c r="B29" s="5" t="s">
        <v>38</v>
      </c>
      <c r="C29" s="21" t="s">
        <v>96</v>
      </c>
      <c r="D29" s="6">
        <v>60</v>
      </c>
      <c r="E29" s="2">
        <f t="shared" si="2"/>
        <v>50</v>
      </c>
      <c r="F29" s="6">
        <f t="shared" si="3"/>
        <v>10</v>
      </c>
      <c r="G29" s="6"/>
      <c r="H29" s="6"/>
      <c r="I29" s="6">
        <v>2</v>
      </c>
      <c r="J29" s="6"/>
      <c r="K29" s="6"/>
      <c r="L29" s="6">
        <v>2</v>
      </c>
      <c r="M29" s="6">
        <v>2</v>
      </c>
      <c r="N29" s="6"/>
      <c r="O29" s="6"/>
      <c r="P29" s="6"/>
      <c r="Q29" s="6"/>
      <c r="R29" s="6"/>
      <c r="S29" s="6">
        <v>2</v>
      </c>
      <c r="T29" s="6"/>
      <c r="U29" s="6"/>
      <c r="V29" s="6"/>
      <c r="W29" s="6"/>
      <c r="X29" s="6">
        <v>2</v>
      </c>
      <c r="Y29" s="6"/>
      <c r="Z29" s="6"/>
      <c r="AA29" s="72" t="s">
        <v>85</v>
      </c>
    </row>
    <row r="30" spans="1:27" ht="12.75" customHeight="1">
      <c r="A30" s="33">
        <v>24</v>
      </c>
      <c r="B30" s="5" t="s">
        <v>39</v>
      </c>
      <c r="C30" s="21" t="s">
        <v>96</v>
      </c>
      <c r="D30" s="6">
        <v>60</v>
      </c>
      <c r="E30" s="2">
        <f t="shared" si="2"/>
        <v>51</v>
      </c>
      <c r="F30" s="6">
        <f t="shared" si="3"/>
        <v>9</v>
      </c>
      <c r="G30" s="6"/>
      <c r="H30" s="6"/>
      <c r="I30" s="6"/>
      <c r="J30" s="6"/>
      <c r="K30" s="6"/>
      <c r="L30" s="6"/>
      <c r="M30" s="6"/>
      <c r="N30" s="6"/>
      <c r="O30" s="6"/>
      <c r="P30" s="62">
        <v>2</v>
      </c>
      <c r="Q30" s="6"/>
      <c r="R30" s="6"/>
      <c r="S30" s="6"/>
      <c r="T30" s="6"/>
      <c r="U30" s="6"/>
      <c r="V30" s="6"/>
      <c r="W30" s="6">
        <v>3</v>
      </c>
      <c r="X30" s="6">
        <v>2</v>
      </c>
      <c r="Y30" s="6"/>
      <c r="Z30" s="6">
        <v>2</v>
      </c>
      <c r="AA30" s="73"/>
    </row>
    <row r="31" spans="1:27" ht="12.75" customHeight="1">
      <c r="A31" s="33">
        <v>25</v>
      </c>
      <c r="B31" s="5" t="s">
        <v>40</v>
      </c>
      <c r="C31" s="21" t="s">
        <v>96</v>
      </c>
      <c r="D31" s="6">
        <v>60</v>
      </c>
      <c r="E31" s="2">
        <f t="shared" si="2"/>
        <v>54</v>
      </c>
      <c r="F31" s="6">
        <f t="shared" si="3"/>
        <v>6</v>
      </c>
      <c r="G31" s="6"/>
      <c r="H31" s="6"/>
      <c r="I31" s="6"/>
      <c r="J31" s="6"/>
      <c r="K31" s="6"/>
      <c r="L31" s="6"/>
      <c r="M31" s="6"/>
      <c r="N31" s="6"/>
      <c r="O31" s="6"/>
      <c r="P31" s="6">
        <v>2</v>
      </c>
      <c r="Q31" s="6"/>
      <c r="R31" s="6"/>
      <c r="S31" s="6"/>
      <c r="T31" s="6"/>
      <c r="U31" s="6">
        <v>2</v>
      </c>
      <c r="V31" s="6"/>
      <c r="W31" s="6"/>
      <c r="X31" s="6"/>
      <c r="Y31" s="6">
        <v>2</v>
      </c>
      <c r="Z31" s="6"/>
      <c r="AA31" s="73"/>
    </row>
    <row r="32" spans="1:27" ht="12.75" customHeight="1">
      <c r="A32" s="33">
        <v>26</v>
      </c>
      <c r="B32" s="5" t="s">
        <v>41</v>
      </c>
      <c r="C32" s="21" t="s">
        <v>96</v>
      </c>
      <c r="D32" s="6">
        <v>60</v>
      </c>
      <c r="E32" s="2">
        <f t="shared" si="2"/>
        <v>41</v>
      </c>
      <c r="F32" s="6">
        <f t="shared" si="3"/>
        <v>19</v>
      </c>
      <c r="G32" s="6"/>
      <c r="H32" s="62">
        <v>2</v>
      </c>
      <c r="I32" s="6"/>
      <c r="J32" s="6"/>
      <c r="K32" s="6"/>
      <c r="L32" s="62">
        <v>2</v>
      </c>
      <c r="M32" s="6">
        <v>3</v>
      </c>
      <c r="N32" s="6"/>
      <c r="O32" s="6">
        <v>2</v>
      </c>
      <c r="P32" s="62">
        <v>2</v>
      </c>
      <c r="Q32" s="6">
        <v>2</v>
      </c>
      <c r="R32" s="6">
        <v>2</v>
      </c>
      <c r="S32" s="6"/>
      <c r="T32" s="6"/>
      <c r="U32" s="6"/>
      <c r="V32" s="6"/>
      <c r="W32" s="6"/>
      <c r="X32" s="6"/>
      <c r="Y32" s="62">
        <v>2</v>
      </c>
      <c r="Z32" s="62">
        <v>2</v>
      </c>
      <c r="AA32" s="73"/>
    </row>
    <row r="33" spans="1:27" ht="12.75" customHeight="1">
      <c r="A33" s="33">
        <v>27</v>
      </c>
      <c r="B33" s="5" t="s">
        <v>42</v>
      </c>
      <c r="C33" s="21" t="s">
        <v>96</v>
      </c>
      <c r="D33" s="6">
        <v>60</v>
      </c>
      <c r="E33" s="2">
        <f t="shared" si="2"/>
        <v>45</v>
      </c>
      <c r="F33" s="6">
        <f t="shared" si="3"/>
        <v>15</v>
      </c>
      <c r="G33" s="6">
        <v>2</v>
      </c>
      <c r="H33" s="6"/>
      <c r="I33" s="6"/>
      <c r="J33" s="6">
        <v>2</v>
      </c>
      <c r="K33" s="6"/>
      <c r="L33" s="6"/>
      <c r="M33" s="6"/>
      <c r="N33" s="6">
        <v>2</v>
      </c>
      <c r="O33" s="6"/>
      <c r="P33" s="6">
        <v>2</v>
      </c>
      <c r="Q33" s="6"/>
      <c r="R33" s="6"/>
      <c r="S33" s="6"/>
      <c r="T33" s="6">
        <v>2</v>
      </c>
      <c r="U33" s="6"/>
      <c r="V33" s="6"/>
      <c r="W33" s="6"/>
      <c r="X33" s="6">
        <v>3</v>
      </c>
      <c r="Y33" s="6">
        <v>2</v>
      </c>
      <c r="Z33" s="6"/>
      <c r="AA33" s="74"/>
    </row>
    <row r="34" spans="1:27" ht="12.75" customHeight="1">
      <c r="A34" s="33">
        <v>28</v>
      </c>
      <c r="B34" s="5" t="s">
        <v>43</v>
      </c>
      <c r="C34" s="21" t="s">
        <v>96</v>
      </c>
      <c r="D34" s="6">
        <v>60</v>
      </c>
      <c r="E34" s="2">
        <f t="shared" si="2"/>
        <v>52</v>
      </c>
      <c r="F34" s="6">
        <f t="shared" si="3"/>
        <v>8</v>
      </c>
      <c r="G34" s="6"/>
      <c r="H34" s="6"/>
      <c r="I34" s="6"/>
      <c r="J34" s="6"/>
      <c r="K34" s="6"/>
      <c r="L34" s="62">
        <v>2</v>
      </c>
      <c r="M34" s="6"/>
      <c r="N34" s="6"/>
      <c r="O34" s="6"/>
      <c r="P34" s="6"/>
      <c r="Q34" s="6"/>
      <c r="R34" s="6"/>
      <c r="S34" s="6">
        <v>2</v>
      </c>
      <c r="T34" s="6"/>
      <c r="U34" s="6">
        <v>2</v>
      </c>
      <c r="V34" s="6"/>
      <c r="W34" s="6"/>
      <c r="X34" s="6">
        <v>2</v>
      </c>
      <c r="Y34" s="6"/>
      <c r="Z34" s="6"/>
      <c r="AA34" s="36"/>
    </row>
    <row r="35" spans="1:27" ht="12.75" customHeight="1">
      <c r="A35" s="33">
        <v>29</v>
      </c>
      <c r="B35" s="5" t="s">
        <v>44</v>
      </c>
      <c r="C35" s="21" t="s">
        <v>96</v>
      </c>
      <c r="D35" s="6">
        <v>120</v>
      </c>
      <c r="E35" s="2">
        <f t="shared" si="2"/>
        <v>110</v>
      </c>
      <c r="F35" s="6">
        <f t="shared" si="3"/>
        <v>10</v>
      </c>
      <c r="G35" s="6"/>
      <c r="H35" s="6"/>
      <c r="I35" s="6"/>
      <c r="J35" s="6">
        <v>2</v>
      </c>
      <c r="K35" s="6"/>
      <c r="L35" s="6"/>
      <c r="M35" s="6"/>
      <c r="N35" s="6"/>
      <c r="O35" s="6">
        <v>2</v>
      </c>
      <c r="P35" s="62">
        <v>2</v>
      </c>
      <c r="Q35" s="6"/>
      <c r="R35" s="6"/>
      <c r="S35" s="6"/>
      <c r="T35" s="6"/>
      <c r="U35" s="6"/>
      <c r="V35" s="62">
        <v>2</v>
      </c>
      <c r="W35" s="6"/>
      <c r="X35" s="6"/>
      <c r="Y35" s="62">
        <v>2</v>
      </c>
      <c r="Z35" s="6"/>
      <c r="AA35" s="36"/>
    </row>
    <row r="36" spans="1:27" ht="12.75" customHeight="1">
      <c r="A36" s="33">
        <v>30</v>
      </c>
      <c r="B36" s="5" t="s">
        <v>45</v>
      </c>
      <c r="C36" s="21" t="s">
        <v>96</v>
      </c>
      <c r="D36" s="6">
        <v>60</v>
      </c>
      <c r="E36" s="2">
        <f t="shared" si="2"/>
        <v>43</v>
      </c>
      <c r="F36" s="6">
        <f t="shared" si="3"/>
        <v>17</v>
      </c>
      <c r="G36" s="6"/>
      <c r="H36" s="6">
        <v>3</v>
      </c>
      <c r="I36" s="6">
        <v>2</v>
      </c>
      <c r="J36" s="6"/>
      <c r="K36" s="6"/>
      <c r="L36" s="6">
        <v>2</v>
      </c>
      <c r="M36" s="6"/>
      <c r="N36" s="6">
        <v>2</v>
      </c>
      <c r="O36" s="6"/>
      <c r="P36" s="6"/>
      <c r="Q36" s="6"/>
      <c r="R36" s="6">
        <v>2</v>
      </c>
      <c r="S36" s="6">
        <v>2</v>
      </c>
      <c r="T36" s="6"/>
      <c r="U36" s="6"/>
      <c r="V36" s="6"/>
      <c r="W36" s="6"/>
      <c r="X36" s="6">
        <v>2</v>
      </c>
      <c r="Y36" s="6"/>
      <c r="Z36" s="6">
        <v>2</v>
      </c>
      <c r="AA36" s="36"/>
    </row>
    <row r="37" spans="1:27" ht="12.75" customHeight="1">
      <c r="A37" s="33">
        <v>31</v>
      </c>
      <c r="B37" s="5" t="s">
        <v>46</v>
      </c>
      <c r="C37" s="21" t="s">
        <v>96</v>
      </c>
      <c r="D37" s="6">
        <v>60</v>
      </c>
      <c r="E37" s="2">
        <f t="shared" si="2"/>
        <v>56</v>
      </c>
      <c r="F37" s="6">
        <f t="shared" si="3"/>
        <v>4</v>
      </c>
      <c r="G37" s="6"/>
      <c r="H37" s="6"/>
      <c r="I37" s="6"/>
      <c r="J37" s="6"/>
      <c r="K37" s="6"/>
      <c r="L37" s="6"/>
      <c r="M37" s="6"/>
      <c r="N37" s="6"/>
      <c r="O37" s="6"/>
      <c r="P37" s="6">
        <v>2</v>
      </c>
      <c r="Q37" s="6"/>
      <c r="R37" s="6"/>
      <c r="S37" s="6"/>
      <c r="T37" s="6"/>
      <c r="U37" s="6"/>
      <c r="V37" s="6"/>
      <c r="W37" s="6"/>
      <c r="X37" s="6"/>
      <c r="Y37" s="6">
        <v>2</v>
      </c>
      <c r="Z37" s="6"/>
      <c r="AA37" s="36"/>
    </row>
    <row r="38" spans="1:27" ht="12.75" customHeight="1">
      <c r="A38" s="33">
        <v>32</v>
      </c>
      <c r="B38" s="5" t="s">
        <v>47</v>
      </c>
      <c r="C38" s="21" t="s">
        <v>96</v>
      </c>
      <c r="D38" s="6">
        <v>60</v>
      </c>
      <c r="E38" s="2">
        <f t="shared" si="2"/>
        <v>51</v>
      </c>
      <c r="F38" s="6">
        <f t="shared" si="3"/>
        <v>9</v>
      </c>
      <c r="G38" s="6"/>
      <c r="H38" s="6"/>
      <c r="I38" s="6"/>
      <c r="J38" s="6"/>
      <c r="K38" s="6"/>
      <c r="L38" s="6"/>
      <c r="M38" s="6"/>
      <c r="N38" s="6"/>
      <c r="O38" s="6"/>
      <c r="P38" s="62">
        <v>3</v>
      </c>
      <c r="Q38" s="6"/>
      <c r="R38" s="6"/>
      <c r="S38" s="6"/>
      <c r="T38" s="6"/>
      <c r="U38" s="6"/>
      <c r="V38" s="6"/>
      <c r="W38" s="6">
        <v>2</v>
      </c>
      <c r="X38" s="6">
        <v>2</v>
      </c>
      <c r="Y38" s="62">
        <v>2</v>
      </c>
      <c r="Z38" s="6"/>
      <c r="AA38" s="36"/>
    </row>
    <row r="39" spans="1:27" ht="12.75" customHeight="1">
      <c r="A39" s="33">
        <v>33</v>
      </c>
      <c r="B39" s="5" t="s">
        <v>48</v>
      </c>
      <c r="C39" s="21" t="s">
        <v>96</v>
      </c>
      <c r="D39" s="6">
        <v>60</v>
      </c>
      <c r="E39" s="2">
        <f t="shared" si="2"/>
        <v>43</v>
      </c>
      <c r="F39" s="6">
        <f t="shared" si="3"/>
        <v>17</v>
      </c>
      <c r="G39" s="6"/>
      <c r="H39" s="6"/>
      <c r="I39" s="6"/>
      <c r="J39" s="6"/>
      <c r="K39" s="6"/>
      <c r="L39" s="6"/>
      <c r="M39" s="6">
        <v>3</v>
      </c>
      <c r="N39" s="6"/>
      <c r="O39" s="6"/>
      <c r="P39" s="6">
        <v>2</v>
      </c>
      <c r="Q39" s="6">
        <v>2</v>
      </c>
      <c r="R39" s="6">
        <v>2</v>
      </c>
      <c r="S39" s="6">
        <v>2</v>
      </c>
      <c r="T39" s="6"/>
      <c r="U39" s="6"/>
      <c r="V39" s="6"/>
      <c r="W39" s="6"/>
      <c r="X39" s="6">
        <v>2</v>
      </c>
      <c r="Y39" s="6">
        <v>2</v>
      </c>
      <c r="Z39" s="62">
        <v>2</v>
      </c>
      <c r="AA39" s="36"/>
    </row>
    <row r="40" spans="1:27" ht="12.75" customHeight="1">
      <c r="A40" s="33">
        <v>34</v>
      </c>
      <c r="B40" s="5" t="s">
        <v>49</v>
      </c>
      <c r="C40" s="21" t="s">
        <v>96</v>
      </c>
      <c r="D40" s="6">
        <v>60</v>
      </c>
      <c r="E40" s="2">
        <f aca="true" t="shared" si="4" ref="E40:E64">D40-F40</f>
        <v>51</v>
      </c>
      <c r="F40" s="6">
        <f t="shared" si="3"/>
        <v>9</v>
      </c>
      <c r="G40" s="6"/>
      <c r="H40" s="6"/>
      <c r="I40" s="6"/>
      <c r="J40" s="6">
        <v>3</v>
      </c>
      <c r="K40" s="6"/>
      <c r="L40" s="62">
        <v>2</v>
      </c>
      <c r="M40" s="6"/>
      <c r="N40" s="6">
        <v>2</v>
      </c>
      <c r="O40" s="6"/>
      <c r="P40" s="6"/>
      <c r="Q40" s="6"/>
      <c r="R40" s="6"/>
      <c r="S40" s="6"/>
      <c r="T40" s="6"/>
      <c r="U40" s="6"/>
      <c r="V40" s="6"/>
      <c r="W40" s="6">
        <v>2</v>
      </c>
      <c r="X40" s="6"/>
      <c r="Y40" s="6"/>
      <c r="Z40" s="6"/>
      <c r="AA40" s="36"/>
    </row>
    <row r="41" spans="1:27" ht="12.75" customHeight="1">
      <c r="A41" s="33">
        <v>35</v>
      </c>
      <c r="B41" s="5" t="s">
        <v>50</v>
      </c>
      <c r="C41" s="21" t="s">
        <v>96</v>
      </c>
      <c r="D41" s="6">
        <v>60</v>
      </c>
      <c r="E41" s="2">
        <f t="shared" si="4"/>
        <v>46</v>
      </c>
      <c r="F41" s="6">
        <f t="shared" si="3"/>
        <v>14</v>
      </c>
      <c r="G41" s="6">
        <v>2</v>
      </c>
      <c r="H41" s="6"/>
      <c r="I41" s="6"/>
      <c r="J41" s="6"/>
      <c r="K41" s="6">
        <v>2</v>
      </c>
      <c r="L41" s="6"/>
      <c r="M41" s="6"/>
      <c r="N41" s="6"/>
      <c r="O41" s="6"/>
      <c r="P41" s="6">
        <v>2</v>
      </c>
      <c r="Q41" s="6"/>
      <c r="R41" s="6"/>
      <c r="S41" s="6">
        <v>2</v>
      </c>
      <c r="T41" s="6"/>
      <c r="U41" s="6">
        <v>2</v>
      </c>
      <c r="V41" s="6"/>
      <c r="W41" s="6"/>
      <c r="X41" s="6">
        <v>2</v>
      </c>
      <c r="Y41" s="6">
        <v>2</v>
      </c>
      <c r="Z41" s="6"/>
      <c r="AA41" s="36"/>
    </row>
    <row r="42" spans="1:27" ht="12.75" customHeight="1">
      <c r="A42" s="33">
        <v>36</v>
      </c>
      <c r="B42" s="5" t="s">
        <v>51</v>
      </c>
      <c r="C42" s="21" t="s">
        <v>96</v>
      </c>
      <c r="D42" s="6">
        <v>60</v>
      </c>
      <c r="E42" s="2">
        <f t="shared" si="4"/>
        <v>56</v>
      </c>
      <c r="F42" s="6">
        <f t="shared" si="3"/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2</v>
      </c>
      <c r="R42" s="6">
        <v>2</v>
      </c>
      <c r="S42" s="6"/>
      <c r="T42" s="6"/>
      <c r="U42" s="6"/>
      <c r="V42" s="6"/>
      <c r="W42" s="6"/>
      <c r="X42" s="6"/>
      <c r="Y42" s="6"/>
      <c r="Z42" s="6"/>
      <c r="AA42" s="36"/>
    </row>
    <row r="43" spans="1:27" ht="12.75" customHeight="1">
      <c r="A43" s="33">
        <v>37</v>
      </c>
      <c r="B43" s="5" t="s">
        <v>52</v>
      </c>
      <c r="C43" s="21" t="s">
        <v>96</v>
      </c>
      <c r="D43" s="6">
        <v>90</v>
      </c>
      <c r="E43" s="2">
        <f t="shared" si="4"/>
        <v>75</v>
      </c>
      <c r="F43" s="6">
        <f t="shared" si="3"/>
        <v>15</v>
      </c>
      <c r="G43" s="6"/>
      <c r="H43" s="62">
        <v>2</v>
      </c>
      <c r="I43" s="6"/>
      <c r="J43" s="6"/>
      <c r="K43" s="6">
        <v>2</v>
      </c>
      <c r="L43" s="6">
        <v>2</v>
      </c>
      <c r="M43" s="6"/>
      <c r="N43" s="6"/>
      <c r="O43" s="6"/>
      <c r="P43" s="62">
        <v>3</v>
      </c>
      <c r="Q43" s="6"/>
      <c r="R43" s="6"/>
      <c r="S43" s="6"/>
      <c r="T43" s="6"/>
      <c r="U43" s="6">
        <v>2</v>
      </c>
      <c r="V43" s="62">
        <v>2</v>
      </c>
      <c r="W43" s="6"/>
      <c r="X43" s="6"/>
      <c r="Y43" s="62">
        <v>2</v>
      </c>
      <c r="Z43" s="6"/>
      <c r="AA43" s="36"/>
    </row>
    <row r="44" spans="1:27" ht="12.75" customHeight="1">
      <c r="A44" s="33">
        <v>38</v>
      </c>
      <c r="B44" s="5" t="s">
        <v>53</v>
      </c>
      <c r="C44" s="21" t="s">
        <v>96</v>
      </c>
      <c r="D44" s="6">
        <v>60</v>
      </c>
      <c r="E44" s="2">
        <f t="shared" si="4"/>
        <v>60</v>
      </c>
      <c r="F44" s="6">
        <f t="shared" si="3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36"/>
    </row>
    <row r="45" spans="1:27" ht="12.75" customHeight="1">
      <c r="A45" s="33">
        <v>39</v>
      </c>
      <c r="B45" s="9" t="s">
        <v>54</v>
      </c>
      <c r="C45" s="21" t="s">
        <v>95</v>
      </c>
      <c r="D45" s="6">
        <v>60</v>
      </c>
      <c r="E45" s="2">
        <f t="shared" si="4"/>
        <v>60</v>
      </c>
      <c r="F45" s="6">
        <f t="shared" si="3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5" t="s">
        <v>87</v>
      </c>
    </row>
    <row r="46" spans="1:27" ht="12.75" customHeight="1">
      <c r="A46" s="33">
        <v>40</v>
      </c>
      <c r="B46" s="9" t="s">
        <v>54</v>
      </c>
      <c r="C46" s="21" t="s">
        <v>96</v>
      </c>
      <c r="D46" s="6">
        <v>60</v>
      </c>
      <c r="E46" s="2">
        <f t="shared" si="4"/>
        <v>60</v>
      </c>
      <c r="F46" s="6">
        <f t="shared" si="3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6"/>
    </row>
    <row r="47" spans="1:27" ht="12.75" customHeight="1">
      <c r="A47" s="33">
        <v>41</v>
      </c>
      <c r="B47" s="9" t="s">
        <v>54</v>
      </c>
      <c r="C47" s="21" t="s">
        <v>120</v>
      </c>
      <c r="D47" s="6">
        <v>30</v>
      </c>
      <c r="E47" s="2">
        <v>30</v>
      </c>
      <c r="F47" s="6"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38"/>
    </row>
    <row r="48" spans="1:27" ht="12.75" customHeight="1">
      <c r="A48" s="33">
        <v>42</v>
      </c>
      <c r="B48" s="11" t="s">
        <v>55</v>
      </c>
      <c r="C48" s="21" t="s">
        <v>96</v>
      </c>
      <c r="D48" s="6">
        <v>120</v>
      </c>
      <c r="E48" s="2">
        <f t="shared" si="4"/>
        <v>98</v>
      </c>
      <c r="F48" s="6">
        <f t="shared" si="3"/>
        <v>22</v>
      </c>
      <c r="G48" s="6"/>
      <c r="H48" s="62">
        <v>2</v>
      </c>
      <c r="I48" s="6">
        <v>2</v>
      </c>
      <c r="J48" s="6">
        <v>2</v>
      </c>
      <c r="K48" s="6"/>
      <c r="L48" s="62">
        <v>2</v>
      </c>
      <c r="M48" s="6"/>
      <c r="N48" s="6">
        <v>2</v>
      </c>
      <c r="O48" s="6">
        <v>2</v>
      </c>
      <c r="P48" s="62">
        <v>2</v>
      </c>
      <c r="Q48" s="6">
        <v>2</v>
      </c>
      <c r="R48" s="6"/>
      <c r="S48" s="6"/>
      <c r="T48" s="6"/>
      <c r="U48" s="6"/>
      <c r="V48" s="6">
        <v>2</v>
      </c>
      <c r="W48" s="6"/>
      <c r="X48" s="6"/>
      <c r="Y48" s="62">
        <v>2</v>
      </c>
      <c r="Z48" s="6">
        <v>2</v>
      </c>
      <c r="AA48" s="72" t="s">
        <v>85</v>
      </c>
    </row>
    <row r="49" spans="1:27" ht="12.75" customHeight="1">
      <c r="A49" s="33">
        <v>43</v>
      </c>
      <c r="B49" s="5" t="s">
        <v>56</v>
      </c>
      <c r="C49" s="21" t="s">
        <v>96</v>
      </c>
      <c r="D49" s="6">
        <v>60</v>
      </c>
      <c r="E49" s="2">
        <f t="shared" si="4"/>
        <v>41</v>
      </c>
      <c r="F49" s="6">
        <f t="shared" si="3"/>
        <v>19</v>
      </c>
      <c r="G49" s="6"/>
      <c r="H49" s="6">
        <v>2</v>
      </c>
      <c r="I49" s="6"/>
      <c r="J49" s="6"/>
      <c r="K49" s="6">
        <v>2</v>
      </c>
      <c r="L49" s="6"/>
      <c r="M49" s="6">
        <v>2</v>
      </c>
      <c r="N49" s="6"/>
      <c r="O49" s="6"/>
      <c r="P49" s="6">
        <v>3</v>
      </c>
      <c r="Q49" s="6"/>
      <c r="R49" s="6">
        <v>2</v>
      </c>
      <c r="S49" s="6">
        <v>3</v>
      </c>
      <c r="T49" s="6"/>
      <c r="U49" s="6">
        <v>2</v>
      </c>
      <c r="V49" s="6"/>
      <c r="W49" s="6"/>
      <c r="X49" s="6"/>
      <c r="Y49" s="6">
        <v>3</v>
      </c>
      <c r="Z49" s="6"/>
      <c r="AA49" s="74"/>
    </row>
    <row r="50" spans="1:27" ht="22.5">
      <c r="A50" s="33">
        <v>44</v>
      </c>
      <c r="B50" s="5" t="s">
        <v>57</v>
      </c>
      <c r="C50" s="21" t="s">
        <v>96</v>
      </c>
      <c r="D50" s="6">
        <v>120</v>
      </c>
      <c r="E50" s="2">
        <f t="shared" si="4"/>
        <v>100</v>
      </c>
      <c r="F50" s="6">
        <f t="shared" si="3"/>
        <v>20</v>
      </c>
      <c r="G50" s="6">
        <v>3</v>
      </c>
      <c r="H50" s="6"/>
      <c r="I50" s="6"/>
      <c r="J50" s="6"/>
      <c r="K50" s="6"/>
      <c r="L50" s="6"/>
      <c r="M50" s="6"/>
      <c r="N50" s="6">
        <v>2</v>
      </c>
      <c r="O50" s="6">
        <v>2</v>
      </c>
      <c r="P50" s="62">
        <v>2</v>
      </c>
      <c r="Q50" s="6">
        <v>2</v>
      </c>
      <c r="R50" s="6">
        <v>2</v>
      </c>
      <c r="S50" s="6">
        <v>3</v>
      </c>
      <c r="T50" s="6"/>
      <c r="U50" s="6">
        <v>2</v>
      </c>
      <c r="V50" s="6"/>
      <c r="W50" s="6"/>
      <c r="X50" s="6"/>
      <c r="Y50" s="6">
        <v>2</v>
      </c>
      <c r="Z50" s="6"/>
      <c r="AA50" s="39" t="s">
        <v>93</v>
      </c>
    </row>
    <row r="51" spans="1:27" ht="12.75" customHeight="1">
      <c r="A51" s="33">
        <v>45</v>
      </c>
      <c r="B51" s="5" t="s">
        <v>58</v>
      </c>
      <c r="C51" s="21" t="s">
        <v>96</v>
      </c>
      <c r="D51" s="6">
        <v>60</v>
      </c>
      <c r="E51" s="2">
        <f t="shared" si="4"/>
        <v>43</v>
      </c>
      <c r="F51" s="6">
        <f t="shared" si="3"/>
        <v>17</v>
      </c>
      <c r="G51" s="6"/>
      <c r="H51" s="62">
        <v>2</v>
      </c>
      <c r="I51" s="6">
        <v>2</v>
      </c>
      <c r="J51" s="6">
        <v>2</v>
      </c>
      <c r="K51" s="6"/>
      <c r="L51" s="62">
        <v>2</v>
      </c>
      <c r="M51" s="6">
        <v>2</v>
      </c>
      <c r="N51" s="6"/>
      <c r="O51" s="6"/>
      <c r="P51" s="6">
        <v>2</v>
      </c>
      <c r="Q51" s="6"/>
      <c r="R51" s="6"/>
      <c r="S51" s="6"/>
      <c r="T51" s="6">
        <v>3</v>
      </c>
      <c r="U51" s="6"/>
      <c r="V51" s="6"/>
      <c r="W51" s="6"/>
      <c r="X51" s="6"/>
      <c r="Y51" s="6">
        <v>2</v>
      </c>
      <c r="Z51" s="6"/>
      <c r="AA51" s="36" t="s">
        <v>85</v>
      </c>
    </row>
    <row r="52" spans="1:27" ht="12.75" customHeight="1">
      <c r="A52" s="33">
        <v>46</v>
      </c>
      <c r="B52" s="5" t="s">
        <v>124</v>
      </c>
      <c r="C52" s="21" t="s">
        <v>96</v>
      </c>
      <c r="D52" s="6">
        <v>70</v>
      </c>
      <c r="E52" s="2">
        <f t="shared" si="4"/>
        <v>46</v>
      </c>
      <c r="F52" s="6">
        <f t="shared" si="3"/>
        <v>24</v>
      </c>
      <c r="G52" s="6"/>
      <c r="H52" s="6">
        <v>2</v>
      </c>
      <c r="I52" s="6"/>
      <c r="J52" s="6"/>
      <c r="K52" s="6">
        <v>2</v>
      </c>
      <c r="L52" s="6">
        <v>2</v>
      </c>
      <c r="M52" s="6"/>
      <c r="N52" s="6"/>
      <c r="O52" s="6">
        <v>2</v>
      </c>
      <c r="P52" s="62">
        <v>4</v>
      </c>
      <c r="Q52" s="6"/>
      <c r="R52" s="6"/>
      <c r="S52" s="6"/>
      <c r="T52" s="6">
        <v>2</v>
      </c>
      <c r="U52" s="6">
        <v>2</v>
      </c>
      <c r="V52" s="6">
        <v>2</v>
      </c>
      <c r="W52" s="6"/>
      <c r="X52" s="6">
        <v>2</v>
      </c>
      <c r="Y52" s="6">
        <v>2</v>
      </c>
      <c r="Z52" s="6">
        <v>2</v>
      </c>
      <c r="AA52" s="72" t="s">
        <v>123</v>
      </c>
    </row>
    <row r="53" spans="1:27" ht="12.75" customHeight="1">
      <c r="A53" s="33">
        <v>47</v>
      </c>
      <c r="B53" s="5" t="s">
        <v>59</v>
      </c>
      <c r="C53" s="21" t="s">
        <v>122</v>
      </c>
      <c r="D53" s="6">
        <v>60</v>
      </c>
      <c r="E53" s="2">
        <v>60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4"/>
    </row>
    <row r="54" spans="1:27" ht="13.5" customHeight="1">
      <c r="A54" s="33">
        <v>48</v>
      </c>
      <c r="B54" s="5" t="s">
        <v>60</v>
      </c>
      <c r="C54" s="21" t="s">
        <v>95</v>
      </c>
      <c r="D54" s="6">
        <v>15</v>
      </c>
      <c r="E54" s="2">
        <f t="shared" si="4"/>
        <v>15</v>
      </c>
      <c r="F54" s="6">
        <f t="shared" si="3"/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2" t="s">
        <v>88</v>
      </c>
    </row>
    <row r="55" spans="1:27" ht="12.75" customHeight="1">
      <c r="A55" s="33">
        <v>49</v>
      </c>
      <c r="B55" s="5" t="s">
        <v>60</v>
      </c>
      <c r="C55" s="21" t="s">
        <v>96</v>
      </c>
      <c r="D55" s="6">
        <v>45</v>
      </c>
      <c r="E55" s="2">
        <f t="shared" si="4"/>
        <v>45</v>
      </c>
      <c r="F55" s="6">
        <f t="shared" si="3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4"/>
    </row>
    <row r="56" spans="1:27" ht="12.75" customHeight="1">
      <c r="A56" s="33">
        <v>50</v>
      </c>
      <c r="B56" s="5" t="s">
        <v>61</v>
      </c>
      <c r="C56" s="21" t="s">
        <v>96</v>
      </c>
      <c r="D56" s="6">
        <v>60</v>
      </c>
      <c r="E56" s="2">
        <f t="shared" si="4"/>
        <v>38</v>
      </c>
      <c r="F56" s="6">
        <f t="shared" si="3"/>
        <v>22</v>
      </c>
      <c r="G56" s="6">
        <v>2</v>
      </c>
      <c r="H56" s="6">
        <v>2</v>
      </c>
      <c r="I56" s="6"/>
      <c r="J56" s="6"/>
      <c r="K56" s="6">
        <v>2</v>
      </c>
      <c r="L56" s="62">
        <v>2</v>
      </c>
      <c r="M56" s="6"/>
      <c r="N56" s="6">
        <v>2</v>
      </c>
      <c r="O56" s="6"/>
      <c r="P56" s="6">
        <v>3</v>
      </c>
      <c r="Q56" s="6">
        <v>2</v>
      </c>
      <c r="R56" s="6"/>
      <c r="S56" s="6">
        <v>2</v>
      </c>
      <c r="T56" s="6"/>
      <c r="U56" s="6">
        <v>2</v>
      </c>
      <c r="V56" s="6"/>
      <c r="W56" s="6"/>
      <c r="X56" s="6"/>
      <c r="Y56" s="6">
        <v>3</v>
      </c>
      <c r="Z56" s="6"/>
      <c r="AA56" s="36" t="s">
        <v>85</v>
      </c>
    </row>
    <row r="57" spans="1:27" ht="12.75" customHeight="1">
      <c r="A57" s="33">
        <v>51</v>
      </c>
      <c r="B57" s="5" t="s">
        <v>62</v>
      </c>
      <c r="C57" s="21" t="s">
        <v>142</v>
      </c>
      <c r="D57" s="6">
        <v>56</v>
      </c>
      <c r="E57" s="2">
        <f t="shared" si="4"/>
        <v>44</v>
      </c>
      <c r="F57" s="6">
        <f t="shared" si="3"/>
        <v>12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12</v>
      </c>
      <c r="S57" s="6"/>
      <c r="T57" s="6"/>
      <c r="U57" s="6"/>
      <c r="V57" s="6"/>
      <c r="W57" s="6"/>
      <c r="X57" s="6"/>
      <c r="Y57" s="6"/>
      <c r="Z57" s="6"/>
      <c r="AA57" s="72"/>
    </row>
    <row r="58" spans="1:27" ht="12.75" customHeight="1">
      <c r="A58" s="33">
        <v>52</v>
      </c>
      <c r="B58" s="5" t="s">
        <v>62</v>
      </c>
      <c r="C58" s="21" t="s">
        <v>143</v>
      </c>
      <c r="D58" s="6">
        <v>4</v>
      </c>
      <c r="E58" s="2">
        <f t="shared" si="4"/>
        <v>4</v>
      </c>
      <c r="F58" s="6">
        <f t="shared" si="3"/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3"/>
    </row>
    <row r="59" spans="1:27" ht="12.75" customHeight="1">
      <c r="A59" s="33">
        <v>53</v>
      </c>
      <c r="B59" s="5" t="s">
        <v>63</v>
      </c>
      <c r="C59" s="21" t="s">
        <v>142</v>
      </c>
      <c r="D59" s="6">
        <v>56</v>
      </c>
      <c r="E59" s="2">
        <f t="shared" si="4"/>
        <v>52</v>
      </c>
      <c r="F59" s="6">
        <f t="shared" si="3"/>
        <v>4</v>
      </c>
      <c r="G59" s="6"/>
      <c r="H59" s="6"/>
      <c r="I59" s="6"/>
      <c r="J59" s="6"/>
      <c r="K59" s="6"/>
      <c r="L59" s="6"/>
      <c r="M59" s="6"/>
      <c r="N59" s="6"/>
      <c r="O59" s="6">
        <v>4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3"/>
    </row>
    <row r="60" spans="1:27" ht="12.75" customHeight="1">
      <c r="A60" s="33">
        <v>54</v>
      </c>
      <c r="B60" s="5" t="s">
        <v>63</v>
      </c>
      <c r="C60" s="21" t="s">
        <v>143</v>
      </c>
      <c r="D60" s="6">
        <v>4</v>
      </c>
      <c r="E60" s="2">
        <f t="shared" si="4"/>
        <v>4</v>
      </c>
      <c r="F60" s="6">
        <f t="shared" si="3"/>
        <v>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3"/>
    </row>
    <row r="61" spans="1:27" ht="12.75" customHeight="1">
      <c r="A61" s="33">
        <v>55</v>
      </c>
      <c r="B61" s="5" t="s">
        <v>64</v>
      </c>
      <c r="C61" s="21" t="s">
        <v>142</v>
      </c>
      <c r="D61" s="6">
        <v>84</v>
      </c>
      <c r="E61" s="2">
        <f t="shared" si="4"/>
        <v>76</v>
      </c>
      <c r="F61" s="6">
        <f t="shared" si="3"/>
        <v>8</v>
      </c>
      <c r="G61" s="6"/>
      <c r="H61" s="6"/>
      <c r="I61" s="6"/>
      <c r="J61" s="6"/>
      <c r="K61" s="6"/>
      <c r="L61" s="6"/>
      <c r="M61" s="6"/>
      <c r="N61" s="6"/>
      <c r="O61" s="6">
        <v>8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3"/>
    </row>
    <row r="62" spans="1:27" ht="12.75" customHeight="1">
      <c r="A62" s="33">
        <v>56</v>
      </c>
      <c r="B62" s="5" t="s">
        <v>64</v>
      </c>
      <c r="C62" s="21" t="s">
        <v>143</v>
      </c>
      <c r="D62" s="6">
        <v>6</v>
      </c>
      <c r="E62" s="2">
        <f t="shared" si="4"/>
        <v>6</v>
      </c>
      <c r="F62" s="6">
        <f t="shared" si="3"/>
        <v>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4"/>
    </row>
    <row r="63" spans="1:27" ht="12.75" customHeight="1">
      <c r="A63" s="33">
        <v>57</v>
      </c>
      <c r="B63" s="5" t="s">
        <v>65</v>
      </c>
      <c r="C63" s="21" t="s">
        <v>99</v>
      </c>
      <c r="D63" s="6">
        <v>60</v>
      </c>
      <c r="E63" s="2">
        <f t="shared" si="4"/>
        <v>60</v>
      </c>
      <c r="F63" s="6">
        <f>SUM(G63:Z63)</f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36"/>
    </row>
    <row r="64" spans="1:27" ht="12.75" customHeight="1">
      <c r="A64" s="33">
        <v>58</v>
      </c>
      <c r="B64" s="5" t="s">
        <v>65</v>
      </c>
      <c r="C64" s="21" t="s">
        <v>100</v>
      </c>
      <c r="D64" s="6">
        <v>60</v>
      </c>
      <c r="E64" s="2">
        <f t="shared" si="4"/>
        <v>60</v>
      </c>
      <c r="F64" s="6">
        <f>SUM(G64:Z64)</f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36"/>
    </row>
    <row r="65" spans="1:27" ht="12.75" customHeight="1">
      <c r="A65" s="33"/>
      <c r="B65" s="2" t="s">
        <v>66</v>
      </c>
      <c r="C65" s="20"/>
      <c r="D65" s="2">
        <f>SUM(D66:D80)</f>
        <v>830</v>
      </c>
      <c r="E65" s="2">
        <v>830</v>
      </c>
      <c r="F65" s="6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6"/>
    </row>
    <row r="66" spans="1:27" ht="12.75" customHeight="1">
      <c r="A66" s="33">
        <v>59</v>
      </c>
      <c r="B66" s="9" t="s">
        <v>67</v>
      </c>
      <c r="C66" s="21" t="s">
        <v>95</v>
      </c>
      <c r="D66" s="6">
        <v>30</v>
      </c>
      <c r="E66" s="2">
        <v>30</v>
      </c>
      <c r="F66" s="6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75" t="s">
        <v>89</v>
      </c>
    </row>
    <row r="67" spans="1:27" ht="12.75" customHeight="1">
      <c r="A67" s="33">
        <v>60</v>
      </c>
      <c r="B67" s="9" t="s">
        <v>67</v>
      </c>
      <c r="C67" s="21" t="s">
        <v>96</v>
      </c>
      <c r="D67" s="6">
        <v>30</v>
      </c>
      <c r="E67" s="2">
        <v>30</v>
      </c>
      <c r="F67" s="6"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76"/>
    </row>
    <row r="68" spans="1:27" ht="12.75" customHeight="1">
      <c r="A68" s="33">
        <v>61</v>
      </c>
      <c r="B68" s="9" t="s">
        <v>68</v>
      </c>
      <c r="C68" s="21" t="s">
        <v>95</v>
      </c>
      <c r="D68" s="6">
        <v>32</v>
      </c>
      <c r="E68" s="2">
        <v>32</v>
      </c>
      <c r="F68" s="6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72" t="s">
        <v>85</v>
      </c>
    </row>
    <row r="69" spans="1:27" ht="12.75" customHeight="1">
      <c r="A69" s="33">
        <v>62</v>
      </c>
      <c r="B69" s="9" t="s">
        <v>68</v>
      </c>
      <c r="C69" s="21" t="s">
        <v>96</v>
      </c>
      <c r="D69" s="6">
        <v>32</v>
      </c>
      <c r="E69" s="2">
        <v>32</v>
      </c>
      <c r="F69" s="6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74"/>
    </row>
    <row r="70" spans="1:27" ht="12.75" customHeight="1">
      <c r="A70" s="33">
        <v>63</v>
      </c>
      <c r="B70" s="9" t="s">
        <v>69</v>
      </c>
      <c r="C70" s="21" t="s">
        <v>95</v>
      </c>
      <c r="D70" s="6">
        <v>62</v>
      </c>
      <c r="E70" s="2">
        <v>62</v>
      </c>
      <c r="F70" s="6"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6"/>
    </row>
    <row r="71" spans="1:27" ht="12.75" customHeight="1">
      <c r="A71" s="33">
        <v>64</v>
      </c>
      <c r="B71" s="9" t="s">
        <v>69</v>
      </c>
      <c r="C71" s="21" t="s">
        <v>96</v>
      </c>
      <c r="D71" s="6">
        <v>60</v>
      </c>
      <c r="E71" s="2">
        <v>60</v>
      </c>
      <c r="F71" s="6"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6"/>
    </row>
    <row r="72" spans="1:27" ht="12.75" customHeight="1">
      <c r="A72" s="33">
        <v>65</v>
      </c>
      <c r="B72" s="5" t="s">
        <v>70</v>
      </c>
      <c r="C72" s="21" t="s">
        <v>96</v>
      </c>
      <c r="D72" s="6">
        <v>60</v>
      </c>
      <c r="E72" s="2">
        <v>60</v>
      </c>
      <c r="F72" s="6">
        <v>0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35" t="s">
        <v>85</v>
      </c>
    </row>
    <row r="73" spans="1:27" s="10" customFormat="1" ht="12.75" customHeight="1">
      <c r="A73" s="33">
        <v>66</v>
      </c>
      <c r="B73" s="5" t="s">
        <v>71</v>
      </c>
      <c r="C73" s="21" t="s">
        <v>95</v>
      </c>
      <c r="D73" s="6">
        <v>60</v>
      </c>
      <c r="E73" s="2">
        <v>60</v>
      </c>
      <c r="F73" s="6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6"/>
    </row>
    <row r="74" spans="1:27" ht="12.75" customHeight="1">
      <c r="A74" s="33">
        <v>67</v>
      </c>
      <c r="B74" s="15" t="s">
        <v>72</v>
      </c>
      <c r="C74" s="21" t="s">
        <v>101</v>
      </c>
      <c r="D74" s="6">
        <v>30</v>
      </c>
      <c r="E74" s="2">
        <v>30</v>
      </c>
      <c r="F74" s="6"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72" t="s">
        <v>90</v>
      </c>
    </row>
    <row r="75" spans="1:27" ht="12.75" customHeight="1">
      <c r="A75" s="33">
        <v>68</v>
      </c>
      <c r="B75" s="15" t="s">
        <v>72</v>
      </c>
      <c r="C75" s="21" t="s">
        <v>102</v>
      </c>
      <c r="D75" s="6">
        <v>30</v>
      </c>
      <c r="E75" s="2">
        <v>30</v>
      </c>
      <c r="F75" s="6"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74"/>
    </row>
    <row r="76" spans="1:27" ht="12.75" customHeight="1">
      <c r="A76" s="33">
        <v>69</v>
      </c>
      <c r="B76" s="9" t="s">
        <v>73</v>
      </c>
      <c r="C76" s="21" t="s">
        <v>102</v>
      </c>
      <c r="D76" s="6">
        <v>60</v>
      </c>
      <c r="E76" s="2">
        <v>60</v>
      </c>
      <c r="F76" s="6"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6" t="s">
        <v>85</v>
      </c>
    </row>
    <row r="77" spans="1:27" ht="12.75" customHeight="1">
      <c r="A77" s="33">
        <v>70</v>
      </c>
      <c r="B77" s="9" t="s">
        <v>74</v>
      </c>
      <c r="C77" s="21" t="s">
        <v>102</v>
      </c>
      <c r="D77" s="6">
        <v>60</v>
      </c>
      <c r="E77" s="2">
        <v>60</v>
      </c>
      <c r="F77" s="6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7" t="s">
        <v>91</v>
      </c>
    </row>
    <row r="78" spans="1:27" ht="12.75" customHeight="1">
      <c r="A78" s="33">
        <v>71</v>
      </c>
      <c r="B78" s="5" t="s">
        <v>75</v>
      </c>
      <c r="C78" s="21" t="s">
        <v>102</v>
      </c>
      <c r="D78" s="6">
        <v>60</v>
      </c>
      <c r="E78" s="2">
        <v>60</v>
      </c>
      <c r="F78" s="6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6" t="s">
        <v>92</v>
      </c>
    </row>
    <row r="79" spans="1:27" ht="12.75" customHeight="1">
      <c r="A79" s="33">
        <v>72</v>
      </c>
      <c r="B79" s="11" t="s">
        <v>80</v>
      </c>
      <c r="C79" s="21" t="s">
        <v>77</v>
      </c>
      <c r="D79" s="6">
        <v>55</v>
      </c>
      <c r="E79" s="32">
        <v>55</v>
      </c>
      <c r="F79" s="6"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73"/>
    </row>
    <row r="80" spans="1:27" ht="12.75" customHeight="1">
      <c r="A80" s="33">
        <v>73</v>
      </c>
      <c r="B80" s="11" t="s">
        <v>81</v>
      </c>
      <c r="C80" s="21" t="s">
        <v>77</v>
      </c>
      <c r="D80" s="6">
        <v>169</v>
      </c>
      <c r="E80" s="32">
        <v>169</v>
      </c>
      <c r="F80" s="6"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74"/>
    </row>
  </sheetData>
  <mergeCells count="14">
    <mergeCell ref="AA79:AA80"/>
    <mergeCell ref="AA57:AA62"/>
    <mergeCell ref="AA66:AA67"/>
    <mergeCell ref="AA68:AA69"/>
    <mergeCell ref="AA74:AA75"/>
    <mergeCell ref="AA29:AA33"/>
    <mergeCell ref="AA45:AA46"/>
    <mergeCell ref="AA48:AA49"/>
    <mergeCell ref="AA54:AA55"/>
    <mergeCell ref="AA52:AA53"/>
    <mergeCell ref="AA26:AA27"/>
    <mergeCell ref="A1:AA1"/>
    <mergeCell ref="AA13:AA20"/>
    <mergeCell ref="AA23:AA24"/>
  </mergeCells>
  <printOptions/>
  <pageMargins left="0.24" right="0.17" top="0.39" bottom="0.24" header="0.17" footer="0.18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1">
      <selection activeCell="D24" sqref="D24"/>
    </sheetView>
  </sheetViews>
  <sheetFormatPr defaultColWidth="9.00390625" defaultRowHeight="14.25"/>
  <cols>
    <col min="1" max="1" width="9.625" style="69" customWidth="1"/>
    <col min="2" max="3" width="4.75390625" style="17" customWidth="1"/>
    <col min="4" max="4" width="22.75390625" style="16" customWidth="1"/>
    <col min="5" max="5" width="6.625" style="22" customWidth="1"/>
    <col min="6" max="6" width="5.25390625" style="18" customWidth="1"/>
    <col min="7" max="7" width="4.00390625" style="4" customWidth="1"/>
    <col min="8" max="27" width="3.25390625" style="4" customWidth="1"/>
    <col min="28" max="16384" width="9.00390625" style="4" customWidth="1"/>
  </cols>
  <sheetData>
    <row r="1" spans="1:27" ht="14.25">
      <c r="A1" s="69" t="s">
        <v>152</v>
      </c>
      <c r="B1" s="6">
        <v>120</v>
      </c>
      <c r="C1" s="6">
        <f>SUM(B1:B4)</f>
        <v>360</v>
      </c>
      <c r="D1" s="11" t="s">
        <v>55</v>
      </c>
      <c r="E1" s="21" t="s">
        <v>96</v>
      </c>
      <c r="F1" s="2">
        <f aca="true" t="shared" si="0" ref="F1:F6">B1-G1</f>
        <v>98</v>
      </c>
      <c r="G1" s="6">
        <f aca="true" t="shared" si="1" ref="G1:G6">SUM(H1:AA1)</f>
        <v>22</v>
      </c>
      <c r="H1" s="6"/>
      <c r="I1" s="62">
        <v>2</v>
      </c>
      <c r="J1" s="6">
        <v>2</v>
      </c>
      <c r="K1" s="6">
        <v>2</v>
      </c>
      <c r="L1" s="6"/>
      <c r="M1" s="62">
        <v>2</v>
      </c>
      <c r="N1" s="6"/>
      <c r="O1" s="6">
        <v>2</v>
      </c>
      <c r="P1" s="6">
        <v>2</v>
      </c>
      <c r="Q1" s="62">
        <v>2</v>
      </c>
      <c r="R1" s="6">
        <v>2</v>
      </c>
      <c r="S1" s="6"/>
      <c r="T1" s="6"/>
      <c r="U1" s="6"/>
      <c r="V1" s="6"/>
      <c r="W1" s="6">
        <v>2</v>
      </c>
      <c r="X1" s="6"/>
      <c r="Y1" s="6"/>
      <c r="Z1" s="62">
        <v>2</v>
      </c>
      <c r="AA1" s="6">
        <v>2</v>
      </c>
    </row>
    <row r="2" spans="1:27" ht="14.25">
      <c r="A2" s="69" t="s">
        <v>152</v>
      </c>
      <c r="B2" s="6">
        <v>60</v>
      </c>
      <c r="C2" s="6"/>
      <c r="D2" s="5" t="s">
        <v>56</v>
      </c>
      <c r="E2" s="21" t="s">
        <v>96</v>
      </c>
      <c r="F2" s="2">
        <f t="shared" si="0"/>
        <v>41</v>
      </c>
      <c r="G2" s="6">
        <f t="shared" si="1"/>
        <v>19</v>
      </c>
      <c r="H2" s="6"/>
      <c r="I2" s="6">
        <v>2</v>
      </c>
      <c r="J2" s="6"/>
      <c r="K2" s="6"/>
      <c r="L2" s="6">
        <v>2</v>
      </c>
      <c r="M2" s="6"/>
      <c r="N2" s="6">
        <v>2</v>
      </c>
      <c r="O2" s="6"/>
      <c r="P2" s="6"/>
      <c r="Q2" s="6">
        <v>3</v>
      </c>
      <c r="R2" s="6"/>
      <c r="S2" s="6">
        <v>2</v>
      </c>
      <c r="T2" s="6">
        <v>3</v>
      </c>
      <c r="U2" s="6"/>
      <c r="V2" s="6">
        <v>2</v>
      </c>
      <c r="W2" s="6"/>
      <c r="X2" s="6"/>
      <c r="Y2" s="6"/>
      <c r="Z2" s="6">
        <v>3</v>
      </c>
      <c r="AA2" s="6"/>
    </row>
    <row r="3" spans="1:27" ht="14.25">
      <c r="A3" s="69" t="s">
        <v>152</v>
      </c>
      <c r="B3" s="6">
        <v>120</v>
      </c>
      <c r="C3" s="6"/>
      <c r="D3" s="5" t="s">
        <v>57</v>
      </c>
      <c r="E3" s="21" t="s">
        <v>96</v>
      </c>
      <c r="F3" s="2">
        <f t="shared" si="0"/>
        <v>100</v>
      </c>
      <c r="G3" s="6">
        <f t="shared" si="1"/>
        <v>20</v>
      </c>
      <c r="H3" s="6">
        <v>3</v>
      </c>
      <c r="I3" s="6"/>
      <c r="J3" s="6"/>
      <c r="K3" s="6"/>
      <c r="L3" s="6"/>
      <c r="M3" s="6"/>
      <c r="N3" s="6"/>
      <c r="O3" s="6">
        <v>2</v>
      </c>
      <c r="P3" s="6">
        <v>2</v>
      </c>
      <c r="Q3" s="62">
        <v>2</v>
      </c>
      <c r="R3" s="6">
        <v>2</v>
      </c>
      <c r="S3" s="6">
        <v>2</v>
      </c>
      <c r="T3" s="6">
        <v>3</v>
      </c>
      <c r="U3" s="6"/>
      <c r="V3" s="6">
        <v>2</v>
      </c>
      <c r="W3" s="6"/>
      <c r="X3" s="6"/>
      <c r="Y3" s="6"/>
      <c r="Z3" s="6">
        <v>2</v>
      </c>
      <c r="AA3" s="6"/>
    </row>
    <row r="4" spans="1:27" ht="14.25">
      <c r="A4" s="69" t="s">
        <v>152</v>
      </c>
      <c r="B4" s="6">
        <v>60</v>
      </c>
      <c r="C4" s="6"/>
      <c r="D4" s="5" t="s">
        <v>58</v>
      </c>
      <c r="E4" s="21" t="s">
        <v>96</v>
      </c>
      <c r="F4" s="2">
        <f t="shared" si="0"/>
        <v>43</v>
      </c>
      <c r="G4" s="6">
        <f t="shared" si="1"/>
        <v>17</v>
      </c>
      <c r="H4" s="6"/>
      <c r="I4" s="62">
        <v>2</v>
      </c>
      <c r="J4" s="6">
        <v>2</v>
      </c>
      <c r="K4" s="6">
        <v>2</v>
      </c>
      <c r="L4" s="6"/>
      <c r="M4" s="62">
        <v>2</v>
      </c>
      <c r="N4" s="6">
        <v>2</v>
      </c>
      <c r="O4" s="6"/>
      <c r="P4" s="6"/>
      <c r="Q4" s="6">
        <v>2</v>
      </c>
      <c r="R4" s="6"/>
      <c r="S4" s="6"/>
      <c r="T4" s="6"/>
      <c r="U4" s="6">
        <v>3</v>
      </c>
      <c r="V4" s="6"/>
      <c r="W4" s="6"/>
      <c r="X4" s="6"/>
      <c r="Y4" s="6"/>
      <c r="Z4" s="6">
        <v>2</v>
      </c>
      <c r="AA4" s="6"/>
    </row>
    <row r="5" spans="1:27" ht="14.25">
      <c r="A5" s="69" t="s">
        <v>144</v>
      </c>
      <c r="B5" s="6">
        <v>60</v>
      </c>
      <c r="C5" s="6">
        <f>SUM(B5:B10)</f>
        <v>270</v>
      </c>
      <c r="D5" s="9" t="s">
        <v>54</v>
      </c>
      <c r="E5" s="21" t="s">
        <v>95</v>
      </c>
      <c r="F5" s="2">
        <f t="shared" si="0"/>
        <v>60</v>
      </c>
      <c r="G5" s="6">
        <f t="shared" si="1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>
      <c r="A6" s="69" t="s">
        <v>144</v>
      </c>
      <c r="B6" s="6">
        <v>60</v>
      </c>
      <c r="C6" s="6"/>
      <c r="D6" s="9" t="s">
        <v>54</v>
      </c>
      <c r="E6" s="21" t="s">
        <v>96</v>
      </c>
      <c r="F6" s="2">
        <f t="shared" si="0"/>
        <v>60</v>
      </c>
      <c r="G6" s="6">
        <f t="shared" si="1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>
      <c r="A7" s="69" t="s">
        <v>144</v>
      </c>
      <c r="B7" s="6">
        <v>30</v>
      </c>
      <c r="C7" s="6"/>
      <c r="D7" s="9" t="s">
        <v>54</v>
      </c>
      <c r="E7" s="21" t="s">
        <v>120</v>
      </c>
      <c r="F7" s="2">
        <v>30</v>
      </c>
      <c r="G7" s="6"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10" customFormat="1" ht="12.75">
      <c r="A8" s="69" t="s">
        <v>144</v>
      </c>
      <c r="B8" s="6">
        <v>60</v>
      </c>
      <c r="C8" s="6"/>
      <c r="D8" s="5" t="s">
        <v>71</v>
      </c>
      <c r="E8" s="21" t="s">
        <v>95</v>
      </c>
      <c r="F8" s="2">
        <v>60</v>
      </c>
      <c r="G8" s="6"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4.25">
      <c r="A9" s="69" t="s">
        <v>155</v>
      </c>
      <c r="B9" s="6">
        <v>30</v>
      </c>
      <c r="C9" s="6"/>
      <c r="D9" s="15" t="s">
        <v>72</v>
      </c>
      <c r="E9" s="21" t="s">
        <v>101</v>
      </c>
      <c r="F9" s="2">
        <v>30</v>
      </c>
      <c r="G9" s="6"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4.25">
      <c r="A10" s="69" t="s">
        <v>155</v>
      </c>
      <c r="B10" s="6">
        <v>30</v>
      </c>
      <c r="C10" s="6"/>
      <c r="D10" s="15" t="s">
        <v>72</v>
      </c>
      <c r="E10" s="21" t="s">
        <v>102</v>
      </c>
      <c r="F10" s="2">
        <v>30</v>
      </c>
      <c r="G10" s="6"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4.25">
      <c r="A11" s="69" t="s">
        <v>146</v>
      </c>
      <c r="B11" s="6">
        <v>45</v>
      </c>
      <c r="C11" s="6">
        <f>SUM(B11:B22)</f>
        <v>424</v>
      </c>
      <c r="D11" s="9" t="s">
        <v>28</v>
      </c>
      <c r="E11" s="21" t="s">
        <v>95</v>
      </c>
      <c r="F11" s="2">
        <f aca="true" t="shared" si="2" ref="F11:F18">B11-G11</f>
        <v>26</v>
      </c>
      <c r="G11" s="6">
        <f aca="true" t="shared" si="3" ref="G11:G18">SUM(H11:AA11)</f>
        <v>19</v>
      </c>
      <c r="H11" s="6"/>
      <c r="I11" s="6"/>
      <c r="J11" s="6"/>
      <c r="K11" s="6"/>
      <c r="L11" s="6"/>
      <c r="M11" s="6">
        <v>2</v>
      </c>
      <c r="N11" s="6">
        <v>2</v>
      </c>
      <c r="O11" s="6">
        <v>2</v>
      </c>
      <c r="P11" s="6">
        <v>2</v>
      </c>
      <c r="Q11" s="62">
        <v>2</v>
      </c>
      <c r="R11" s="6"/>
      <c r="S11" s="6"/>
      <c r="T11" s="6">
        <v>2</v>
      </c>
      <c r="U11" s="6"/>
      <c r="V11" s="6"/>
      <c r="W11" s="6"/>
      <c r="X11" s="6"/>
      <c r="Y11" s="6">
        <v>3</v>
      </c>
      <c r="Z11" s="62">
        <v>2</v>
      </c>
      <c r="AA11" s="6">
        <v>2</v>
      </c>
    </row>
    <row r="12" spans="1:27" ht="14.25">
      <c r="A12" s="69" t="s">
        <v>146</v>
      </c>
      <c r="B12" s="6">
        <v>45</v>
      </c>
      <c r="C12" s="6"/>
      <c r="D12" s="9" t="s">
        <v>28</v>
      </c>
      <c r="E12" s="21" t="s">
        <v>96</v>
      </c>
      <c r="F12" s="2">
        <f t="shared" si="2"/>
        <v>45</v>
      </c>
      <c r="G12" s="6">
        <f t="shared" si="3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>
      <c r="A13" s="69" t="s">
        <v>146</v>
      </c>
      <c r="B13" s="6">
        <v>30</v>
      </c>
      <c r="C13" s="6"/>
      <c r="D13" s="9" t="s">
        <v>29</v>
      </c>
      <c r="E13" s="21" t="s">
        <v>95</v>
      </c>
      <c r="F13" s="2">
        <f t="shared" si="2"/>
        <v>12</v>
      </c>
      <c r="G13" s="6">
        <f t="shared" si="3"/>
        <v>18</v>
      </c>
      <c r="H13" s="6">
        <v>2</v>
      </c>
      <c r="I13" s="6"/>
      <c r="J13" s="6"/>
      <c r="K13" s="6"/>
      <c r="L13" s="6"/>
      <c r="M13" s="62">
        <v>2</v>
      </c>
      <c r="N13" s="6"/>
      <c r="O13" s="6">
        <v>2</v>
      </c>
      <c r="P13" s="6"/>
      <c r="Q13" s="62">
        <v>2</v>
      </c>
      <c r="R13" s="6"/>
      <c r="S13" s="6"/>
      <c r="T13" s="6">
        <v>2</v>
      </c>
      <c r="U13" s="6">
        <v>2</v>
      </c>
      <c r="V13" s="6">
        <v>2</v>
      </c>
      <c r="W13" s="62">
        <v>2</v>
      </c>
      <c r="X13" s="6"/>
      <c r="Y13" s="6"/>
      <c r="Z13" s="62">
        <v>2</v>
      </c>
      <c r="AA13" s="6"/>
    </row>
    <row r="14" spans="1:27" ht="14.25">
      <c r="A14" s="69" t="s">
        <v>146</v>
      </c>
      <c r="B14" s="6">
        <v>30</v>
      </c>
      <c r="C14" s="6"/>
      <c r="D14" s="9" t="s">
        <v>29</v>
      </c>
      <c r="E14" s="21" t="s">
        <v>96</v>
      </c>
      <c r="F14" s="2">
        <f t="shared" si="2"/>
        <v>30</v>
      </c>
      <c r="G14" s="6">
        <f t="shared" si="3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>
      <c r="A15" s="69" t="s">
        <v>146</v>
      </c>
      <c r="B15" s="6">
        <v>30</v>
      </c>
      <c r="C15" s="6"/>
      <c r="D15" s="9" t="s">
        <v>30</v>
      </c>
      <c r="E15" s="21" t="s">
        <v>95</v>
      </c>
      <c r="F15" s="2">
        <f t="shared" si="2"/>
        <v>12</v>
      </c>
      <c r="G15" s="6">
        <f t="shared" si="3"/>
        <v>18</v>
      </c>
      <c r="H15" s="6"/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/>
      <c r="O15" s="6"/>
      <c r="P15" s="6"/>
      <c r="Q15" s="62">
        <v>2</v>
      </c>
      <c r="R15" s="6"/>
      <c r="S15" s="6">
        <v>2</v>
      </c>
      <c r="T15" s="6"/>
      <c r="U15" s="6"/>
      <c r="V15" s="6">
        <v>2</v>
      </c>
      <c r="W15" s="6"/>
      <c r="X15" s="6"/>
      <c r="Y15" s="6"/>
      <c r="Z15" s="62">
        <v>2</v>
      </c>
      <c r="AA15" s="6"/>
    </row>
    <row r="16" spans="1:27" ht="14.25">
      <c r="A16" s="69" t="s">
        <v>146</v>
      </c>
      <c r="B16" s="6">
        <v>30</v>
      </c>
      <c r="C16" s="6"/>
      <c r="D16" s="9" t="s">
        <v>30</v>
      </c>
      <c r="E16" s="21" t="s">
        <v>96</v>
      </c>
      <c r="F16" s="2">
        <f t="shared" si="2"/>
        <v>30</v>
      </c>
      <c r="G16" s="6">
        <f t="shared" si="3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>
      <c r="A17" s="69" t="s">
        <v>146</v>
      </c>
      <c r="B17" s="6">
        <v>45</v>
      </c>
      <c r="C17" s="6"/>
      <c r="D17" s="9" t="s">
        <v>31</v>
      </c>
      <c r="E17" s="21" t="s">
        <v>95</v>
      </c>
      <c r="F17" s="2">
        <f t="shared" si="2"/>
        <v>33</v>
      </c>
      <c r="G17" s="6">
        <f t="shared" si="3"/>
        <v>12</v>
      </c>
      <c r="H17" s="6"/>
      <c r="I17" s="6">
        <v>2</v>
      </c>
      <c r="J17" s="6"/>
      <c r="K17" s="6">
        <v>2</v>
      </c>
      <c r="L17" s="6"/>
      <c r="M17" s="6"/>
      <c r="N17" s="6"/>
      <c r="O17" s="6"/>
      <c r="P17" s="6"/>
      <c r="Q17" s="62">
        <v>2</v>
      </c>
      <c r="R17" s="6">
        <v>2</v>
      </c>
      <c r="S17" s="6"/>
      <c r="T17" s="6"/>
      <c r="U17" s="6"/>
      <c r="V17" s="6"/>
      <c r="W17" s="6"/>
      <c r="X17" s="6">
        <v>2</v>
      </c>
      <c r="Y17" s="6">
        <v>2</v>
      </c>
      <c r="Z17" s="6"/>
      <c r="AA17" s="6"/>
    </row>
    <row r="18" spans="1:27" ht="14.25">
      <c r="A18" s="69" t="s">
        <v>146</v>
      </c>
      <c r="B18" s="6">
        <v>45</v>
      </c>
      <c r="C18" s="6"/>
      <c r="D18" s="9" t="s">
        <v>31</v>
      </c>
      <c r="E18" s="21" t="s">
        <v>96</v>
      </c>
      <c r="F18" s="2">
        <f t="shared" si="2"/>
        <v>41</v>
      </c>
      <c r="G18" s="6">
        <f t="shared" si="3"/>
        <v>4</v>
      </c>
      <c r="H18" s="6"/>
      <c r="I18" s="6"/>
      <c r="J18" s="6"/>
      <c r="K18" s="6"/>
      <c r="L18" s="6"/>
      <c r="M18" s="6">
        <v>2</v>
      </c>
      <c r="N18" s="6"/>
      <c r="O18" s="6"/>
      <c r="P18" s="6"/>
      <c r="Q18" s="6"/>
      <c r="R18" s="6"/>
      <c r="S18" s="6"/>
      <c r="T18" s="6"/>
      <c r="U18" s="6"/>
      <c r="V18" s="6"/>
      <c r="W18" s="62">
        <v>2</v>
      </c>
      <c r="X18" s="6"/>
      <c r="Y18" s="6"/>
      <c r="Z18" s="6"/>
      <c r="AA18" s="6"/>
    </row>
    <row r="19" spans="1:27" ht="14.25">
      <c r="A19" s="69" t="s">
        <v>146</v>
      </c>
      <c r="B19" s="6">
        <v>30</v>
      </c>
      <c r="C19" s="6"/>
      <c r="D19" s="9" t="s">
        <v>67</v>
      </c>
      <c r="E19" s="21" t="s">
        <v>95</v>
      </c>
      <c r="F19" s="2">
        <v>30</v>
      </c>
      <c r="G19" s="6"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69" t="s">
        <v>146</v>
      </c>
      <c r="B20" s="6">
        <v>30</v>
      </c>
      <c r="C20" s="6"/>
      <c r="D20" s="9" t="s">
        <v>67</v>
      </c>
      <c r="E20" s="21" t="s">
        <v>96</v>
      </c>
      <c r="F20" s="2">
        <v>30</v>
      </c>
      <c r="G20" s="6"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69" t="s">
        <v>146</v>
      </c>
      <c r="B21" s="6">
        <v>32</v>
      </c>
      <c r="C21" s="6"/>
      <c r="D21" s="9" t="s">
        <v>68</v>
      </c>
      <c r="E21" s="21" t="s">
        <v>95</v>
      </c>
      <c r="F21" s="2">
        <v>32</v>
      </c>
      <c r="G21" s="6"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69" t="s">
        <v>146</v>
      </c>
      <c r="B22" s="6">
        <v>32</v>
      </c>
      <c r="C22" s="6"/>
      <c r="D22" s="9" t="s">
        <v>68</v>
      </c>
      <c r="E22" s="21" t="s">
        <v>96</v>
      </c>
      <c r="F22" s="2">
        <v>32</v>
      </c>
      <c r="G22" s="6"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8" customFormat="1" ht="14.25">
      <c r="A23" s="69" t="s">
        <v>145</v>
      </c>
      <c r="B23" s="6">
        <v>150</v>
      </c>
      <c r="C23" s="6">
        <f>SUM(B23:B27)</f>
        <v>300</v>
      </c>
      <c r="D23" s="5" t="s">
        <v>26</v>
      </c>
      <c r="E23" s="21" t="s">
        <v>95</v>
      </c>
      <c r="F23" s="2">
        <f>B23-G23</f>
        <v>109</v>
      </c>
      <c r="G23" s="6">
        <f>SUM(H23:AA23)</f>
        <v>41</v>
      </c>
      <c r="H23" s="7">
        <v>3</v>
      </c>
      <c r="I23" s="61">
        <v>2</v>
      </c>
      <c r="J23" s="7">
        <v>2</v>
      </c>
      <c r="K23" s="7">
        <v>3</v>
      </c>
      <c r="L23" s="7">
        <v>2</v>
      </c>
      <c r="M23" s="61">
        <v>2</v>
      </c>
      <c r="N23" s="7">
        <v>2</v>
      </c>
      <c r="O23" s="7">
        <v>2</v>
      </c>
      <c r="P23" s="7">
        <v>2</v>
      </c>
      <c r="Q23" s="61">
        <v>3</v>
      </c>
      <c r="R23" s="7">
        <v>2</v>
      </c>
      <c r="S23" s="7"/>
      <c r="T23" s="7">
        <v>2</v>
      </c>
      <c r="U23" s="7">
        <v>2</v>
      </c>
      <c r="V23" s="7">
        <v>2</v>
      </c>
      <c r="W23" s="61">
        <v>2</v>
      </c>
      <c r="X23" s="7">
        <v>2</v>
      </c>
      <c r="Y23" s="7">
        <v>2</v>
      </c>
      <c r="Z23" s="61">
        <v>2</v>
      </c>
      <c r="AA23" s="61">
        <v>2</v>
      </c>
    </row>
    <row r="24" spans="1:27" s="8" customFormat="1" ht="14.25">
      <c r="A24" s="69" t="s">
        <v>145</v>
      </c>
      <c r="B24" s="6">
        <v>30</v>
      </c>
      <c r="C24" s="6"/>
      <c r="D24" s="5" t="s">
        <v>26</v>
      </c>
      <c r="E24" s="21" t="s">
        <v>96</v>
      </c>
      <c r="F24" s="2">
        <f>B24-G24</f>
        <v>30</v>
      </c>
      <c r="G24" s="6">
        <f>SUM(H24:AA24)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4.25">
      <c r="A25" s="69" t="s">
        <v>145</v>
      </c>
      <c r="B25" s="6">
        <v>45</v>
      </c>
      <c r="C25" s="6"/>
      <c r="D25" s="9" t="s">
        <v>27</v>
      </c>
      <c r="E25" s="21" t="s">
        <v>95</v>
      </c>
      <c r="F25" s="2">
        <f>B25-G25</f>
        <v>26</v>
      </c>
      <c r="G25" s="6">
        <f>SUM(H25:AA25)</f>
        <v>19</v>
      </c>
      <c r="H25" s="6"/>
      <c r="I25" s="62">
        <v>2</v>
      </c>
      <c r="J25" s="6">
        <v>2</v>
      </c>
      <c r="K25" s="6"/>
      <c r="L25" s="6">
        <v>2</v>
      </c>
      <c r="M25" s="62">
        <v>2</v>
      </c>
      <c r="N25" s="6"/>
      <c r="O25" s="6"/>
      <c r="P25" s="6"/>
      <c r="Q25" s="6">
        <v>3</v>
      </c>
      <c r="R25" s="6"/>
      <c r="S25" s="6">
        <v>2</v>
      </c>
      <c r="T25" s="6"/>
      <c r="U25" s="6"/>
      <c r="V25" s="6">
        <v>2</v>
      </c>
      <c r="W25" s="6">
        <v>2</v>
      </c>
      <c r="X25" s="6"/>
      <c r="Y25" s="6"/>
      <c r="Z25" s="6">
        <v>2</v>
      </c>
      <c r="AA25" s="6"/>
    </row>
    <row r="26" spans="1:27" ht="14.25">
      <c r="A26" s="69" t="s">
        <v>145</v>
      </c>
      <c r="B26" s="6">
        <v>15</v>
      </c>
      <c r="C26" s="6"/>
      <c r="D26" s="9" t="s">
        <v>27</v>
      </c>
      <c r="E26" s="21" t="s">
        <v>96</v>
      </c>
      <c r="F26" s="2">
        <f>B26-G26</f>
        <v>15</v>
      </c>
      <c r="G26" s="6">
        <f>SUM(H26:AA26)</f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4.25">
      <c r="A27" s="69" t="s">
        <v>145</v>
      </c>
      <c r="B27" s="6">
        <v>60</v>
      </c>
      <c r="C27" s="6"/>
      <c r="D27" s="9" t="s">
        <v>121</v>
      </c>
      <c r="E27" s="21" t="s">
        <v>120</v>
      </c>
      <c r="F27" s="2">
        <v>60</v>
      </c>
      <c r="G27" s="6"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4.25">
      <c r="A28" s="69" t="s">
        <v>151</v>
      </c>
      <c r="B28" s="6">
        <v>60</v>
      </c>
      <c r="C28" s="6">
        <f>SUM(B28:B32)</f>
        <v>330</v>
      </c>
      <c r="D28" s="5" t="s">
        <v>49</v>
      </c>
      <c r="E28" s="21" t="s">
        <v>96</v>
      </c>
      <c r="F28" s="2">
        <f aca="true" t="shared" si="4" ref="F28:F42">B28-G28</f>
        <v>51</v>
      </c>
      <c r="G28" s="6">
        <f aca="true" t="shared" si="5" ref="G28:G42">SUM(H28:AA28)</f>
        <v>9</v>
      </c>
      <c r="H28" s="6"/>
      <c r="I28" s="6"/>
      <c r="J28" s="6"/>
      <c r="K28" s="6">
        <v>3</v>
      </c>
      <c r="L28" s="6"/>
      <c r="M28" s="62">
        <v>2</v>
      </c>
      <c r="N28" s="6"/>
      <c r="O28" s="6">
        <v>2</v>
      </c>
      <c r="P28" s="6"/>
      <c r="Q28" s="6"/>
      <c r="R28" s="6"/>
      <c r="S28" s="6"/>
      <c r="T28" s="6"/>
      <c r="U28" s="6"/>
      <c r="V28" s="6"/>
      <c r="W28" s="6"/>
      <c r="X28" s="6">
        <v>2</v>
      </c>
      <c r="Y28" s="6"/>
      <c r="Z28" s="6"/>
      <c r="AA28" s="6"/>
    </row>
    <row r="29" spans="1:27" ht="14.25">
      <c r="A29" s="69" t="s">
        <v>151</v>
      </c>
      <c r="B29" s="6">
        <v>60</v>
      </c>
      <c r="C29" s="6"/>
      <c r="D29" s="5" t="s">
        <v>50</v>
      </c>
      <c r="E29" s="21" t="s">
        <v>96</v>
      </c>
      <c r="F29" s="2">
        <f t="shared" si="4"/>
        <v>46</v>
      </c>
      <c r="G29" s="6">
        <f t="shared" si="5"/>
        <v>14</v>
      </c>
      <c r="H29" s="6">
        <v>2</v>
      </c>
      <c r="I29" s="6"/>
      <c r="J29" s="6"/>
      <c r="K29" s="6"/>
      <c r="L29" s="6">
        <v>2</v>
      </c>
      <c r="M29" s="6"/>
      <c r="N29" s="6"/>
      <c r="O29" s="6"/>
      <c r="P29" s="6"/>
      <c r="Q29" s="6">
        <v>2</v>
      </c>
      <c r="R29" s="6"/>
      <c r="S29" s="6"/>
      <c r="T29" s="6">
        <v>2</v>
      </c>
      <c r="U29" s="6"/>
      <c r="V29" s="6">
        <v>2</v>
      </c>
      <c r="W29" s="6"/>
      <c r="X29" s="6"/>
      <c r="Y29" s="6">
        <v>2</v>
      </c>
      <c r="Z29" s="6">
        <v>2</v>
      </c>
      <c r="AA29" s="6"/>
    </row>
    <row r="30" spans="1:27" ht="14.25">
      <c r="A30" s="69" t="s">
        <v>151</v>
      </c>
      <c r="B30" s="6">
        <v>60</v>
      </c>
      <c r="C30" s="6"/>
      <c r="D30" s="5" t="s">
        <v>51</v>
      </c>
      <c r="E30" s="21" t="s">
        <v>96</v>
      </c>
      <c r="F30" s="2">
        <f t="shared" si="4"/>
        <v>56</v>
      </c>
      <c r="G30" s="6">
        <f t="shared" si="5"/>
        <v>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</v>
      </c>
      <c r="S30" s="6">
        <v>2</v>
      </c>
      <c r="T30" s="6"/>
      <c r="U30" s="6"/>
      <c r="V30" s="6"/>
      <c r="W30" s="6"/>
      <c r="X30" s="6"/>
      <c r="Y30" s="6"/>
      <c r="Z30" s="6"/>
      <c r="AA30" s="6"/>
    </row>
    <row r="31" spans="1:27" ht="14.25">
      <c r="A31" s="69" t="s">
        <v>151</v>
      </c>
      <c r="B31" s="6">
        <v>90</v>
      </c>
      <c r="C31" s="6"/>
      <c r="D31" s="5" t="s">
        <v>52</v>
      </c>
      <c r="E31" s="21" t="s">
        <v>96</v>
      </c>
      <c r="F31" s="2">
        <f t="shared" si="4"/>
        <v>75</v>
      </c>
      <c r="G31" s="6">
        <f t="shared" si="5"/>
        <v>15</v>
      </c>
      <c r="H31" s="6"/>
      <c r="I31" s="62">
        <v>2</v>
      </c>
      <c r="J31" s="6"/>
      <c r="K31" s="6"/>
      <c r="L31" s="6">
        <v>2</v>
      </c>
      <c r="M31" s="6">
        <v>2</v>
      </c>
      <c r="N31" s="6"/>
      <c r="O31" s="6"/>
      <c r="P31" s="6"/>
      <c r="Q31" s="62">
        <v>3</v>
      </c>
      <c r="R31" s="6"/>
      <c r="S31" s="6"/>
      <c r="T31" s="6"/>
      <c r="U31" s="6"/>
      <c r="V31" s="6">
        <v>2</v>
      </c>
      <c r="W31" s="62">
        <v>2</v>
      </c>
      <c r="X31" s="6"/>
      <c r="Y31" s="6"/>
      <c r="Z31" s="62">
        <v>2</v>
      </c>
      <c r="AA31" s="6"/>
    </row>
    <row r="32" spans="1:27" ht="14.25">
      <c r="A32" s="69" t="s">
        <v>151</v>
      </c>
      <c r="B32" s="6">
        <v>60</v>
      </c>
      <c r="C32" s="6"/>
      <c r="D32" s="5" t="s">
        <v>53</v>
      </c>
      <c r="E32" s="21" t="s">
        <v>96</v>
      </c>
      <c r="F32" s="2">
        <f t="shared" si="4"/>
        <v>60</v>
      </c>
      <c r="G32" s="6">
        <f t="shared" si="5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0" customFormat="1" ht="12">
      <c r="A33" s="69" t="s">
        <v>148</v>
      </c>
      <c r="B33" s="6">
        <v>90</v>
      </c>
      <c r="C33" s="6">
        <f>SUM(B33:B36)</f>
        <v>290</v>
      </c>
      <c r="D33" s="5" t="s">
        <v>34</v>
      </c>
      <c r="E33" s="21" t="s">
        <v>96</v>
      </c>
      <c r="F33" s="2">
        <f t="shared" si="4"/>
        <v>72</v>
      </c>
      <c r="G33" s="6">
        <f t="shared" si="5"/>
        <v>18</v>
      </c>
      <c r="H33" s="6">
        <v>2</v>
      </c>
      <c r="I33" s="6"/>
      <c r="J33" s="6">
        <v>2</v>
      </c>
      <c r="K33" s="6"/>
      <c r="L33" s="6">
        <v>2</v>
      </c>
      <c r="M33" s="6">
        <v>2</v>
      </c>
      <c r="N33" s="6"/>
      <c r="O33" s="6"/>
      <c r="P33" s="6"/>
      <c r="Q33" s="6">
        <v>2</v>
      </c>
      <c r="R33" s="6"/>
      <c r="S33" s="6"/>
      <c r="T33" s="6">
        <v>2</v>
      </c>
      <c r="U33" s="6">
        <v>2</v>
      </c>
      <c r="V33" s="6">
        <v>2</v>
      </c>
      <c r="W33" s="6"/>
      <c r="X33" s="6"/>
      <c r="Y33" s="6"/>
      <c r="Z33" s="6">
        <v>2</v>
      </c>
      <c r="AA33" s="6"/>
    </row>
    <row r="34" spans="1:27" s="10" customFormat="1" ht="12">
      <c r="A34" s="69" t="s">
        <v>148</v>
      </c>
      <c r="B34" s="6">
        <v>60</v>
      </c>
      <c r="C34" s="6"/>
      <c r="D34" s="5" t="s">
        <v>35</v>
      </c>
      <c r="E34" s="21" t="s">
        <v>96</v>
      </c>
      <c r="F34" s="2">
        <f t="shared" si="4"/>
        <v>52</v>
      </c>
      <c r="G34" s="6">
        <f t="shared" si="5"/>
        <v>8</v>
      </c>
      <c r="H34" s="6"/>
      <c r="I34" s="6"/>
      <c r="J34" s="6"/>
      <c r="K34" s="6"/>
      <c r="L34" s="6"/>
      <c r="M34" s="6"/>
      <c r="N34" s="6">
        <v>2</v>
      </c>
      <c r="O34" s="6">
        <v>2</v>
      </c>
      <c r="P34" s="6"/>
      <c r="Q34" s="62">
        <v>2</v>
      </c>
      <c r="R34" s="6"/>
      <c r="S34" s="6"/>
      <c r="T34" s="6"/>
      <c r="U34" s="6"/>
      <c r="V34" s="6"/>
      <c r="W34" s="6"/>
      <c r="X34" s="6"/>
      <c r="Y34" s="6"/>
      <c r="Z34" s="6">
        <v>2</v>
      </c>
      <c r="AA34" s="6"/>
    </row>
    <row r="35" spans="1:27" ht="14.25">
      <c r="A35" s="69" t="s">
        <v>148</v>
      </c>
      <c r="B35" s="6">
        <v>80</v>
      </c>
      <c r="C35" s="6"/>
      <c r="D35" s="5" t="s">
        <v>36</v>
      </c>
      <c r="E35" s="21" t="s">
        <v>96</v>
      </c>
      <c r="F35" s="2">
        <f t="shared" si="4"/>
        <v>66</v>
      </c>
      <c r="G35" s="6">
        <f t="shared" si="5"/>
        <v>14</v>
      </c>
      <c r="H35" s="6">
        <v>2</v>
      </c>
      <c r="I35" s="6"/>
      <c r="J35" s="6">
        <v>2</v>
      </c>
      <c r="K35" s="6"/>
      <c r="L35" s="6"/>
      <c r="M35" s="6"/>
      <c r="N35" s="6"/>
      <c r="O35" s="6"/>
      <c r="P35" s="6">
        <v>2</v>
      </c>
      <c r="Q35" s="6"/>
      <c r="R35" s="6"/>
      <c r="S35" s="6"/>
      <c r="T35" s="6">
        <v>2</v>
      </c>
      <c r="U35" s="6"/>
      <c r="V35" s="6"/>
      <c r="W35" s="6"/>
      <c r="X35" s="6">
        <v>2</v>
      </c>
      <c r="Y35" s="6">
        <v>2</v>
      </c>
      <c r="Z35" s="6"/>
      <c r="AA35" s="62">
        <v>2</v>
      </c>
    </row>
    <row r="36" spans="1:27" ht="14.25">
      <c r="A36" s="69" t="s">
        <v>148</v>
      </c>
      <c r="B36" s="6">
        <v>60</v>
      </c>
      <c r="C36" s="6"/>
      <c r="D36" s="5" t="s">
        <v>37</v>
      </c>
      <c r="E36" s="21" t="s">
        <v>96</v>
      </c>
      <c r="F36" s="2">
        <f t="shared" si="4"/>
        <v>43</v>
      </c>
      <c r="G36" s="6">
        <f t="shared" si="5"/>
        <v>17</v>
      </c>
      <c r="H36" s="6"/>
      <c r="I36" s="62">
        <v>3</v>
      </c>
      <c r="J36" s="6"/>
      <c r="K36" s="6"/>
      <c r="L36" s="6">
        <v>2</v>
      </c>
      <c r="M36" s="62">
        <v>2</v>
      </c>
      <c r="N36" s="6"/>
      <c r="O36" s="6"/>
      <c r="P36" s="6"/>
      <c r="Q36" s="6">
        <v>2</v>
      </c>
      <c r="R36" s="6">
        <v>2</v>
      </c>
      <c r="S36" s="6"/>
      <c r="T36" s="6"/>
      <c r="U36" s="6"/>
      <c r="V36" s="6">
        <v>2</v>
      </c>
      <c r="W36" s="6">
        <v>2</v>
      </c>
      <c r="X36" s="6"/>
      <c r="Y36" s="6"/>
      <c r="Z36" s="6">
        <v>2</v>
      </c>
      <c r="AA36" s="6"/>
    </row>
    <row r="37" spans="1:27" ht="14.25">
      <c r="A37" s="69" t="s">
        <v>128</v>
      </c>
      <c r="B37" s="6">
        <v>60</v>
      </c>
      <c r="C37" s="6">
        <f>SUM(B37:B38)</f>
        <v>120</v>
      </c>
      <c r="D37" s="5" t="s">
        <v>65</v>
      </c>
      <c r="E37" s="21" t="s">
        <v>99</v>
      </c>
      <c r="F37" s="2">
        <f t="shared" si="4"/>
        <v>60</v>
      </c>
      <c r="G37" s="6">
        <f t="shared" si="5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>
      <c r="A38" s="69" t="s">
        <v>128</v>
      </c>
      <c r="B38" s="6">
        <v>60</v>
      </c>
      <c r="C38" s="6"/>
      <c r="D38" s="5" t="s">
        <v>65</v>
      </c>
      <c r="E38" s="21" t="s">
        <v>100</v>
      </c>
      <c r="F38" s="2">
        <f t="shared" si="4"/>
        <v>60</v>
      </c>
      <c r="G38" s="6">
        <f t="shared" si="5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4.25">
      <c r="A39" s="69" t="s">
        <v>147</v>
      </c>
      <c r="B39" s="6">
        <v>60</v>
      </c>
      <c r="C39" s="6">
        <f>SUM(B39:B44)</f>
        <v>362</v>
      </c>
      <c r="D39" s="9" t="s">
        <v>32</v>
      </c>
      <c r="E39" s="21" t="s">
        <v>95</v>
      </c>
      <c r="F39" s="2">
        <f t="shared" si="4"/>
        <v>42</v>
      </c>
      <c r="G39" s="6">
        <f t="shared" si="5"/>
        <v>18</v>
      </c>
      <c r="H39" s="6"/>
      <c r="I39" s="6"/>
      <c r="J39" s="6">
        <v>2</v>
      </c>
      <c r="K39" s="6">
        <v>2</v>
      </c>
      <c r="L39" s="6"/>
      <c r="M39" s="6">
        <v>2</v>
      </c>
      <c r="N39" s="6"/>
      <c r="O39" s="6"/>
      <c r="P39" s="6"/>
      <c r="Q39" s="62">
        <v>2</v>
      </c>
      <c r="R39" s="6">
        <v>2</v>
      </c>
      <c r="S39" s="6"/>
      <c r="T39" s="6"/>
      <c r="U39" s="6">
        <v>2</v>
      </c>
      <c r="V39" s="6"/>
      <c r="W39" s="6">
        <v>2</v>
      </c>
      <c r="X39" s="6"/>
      <c r="Y39" s="6"/>
      <c r="Z39" s="62">
        <v>2</v>
      </c>
      <c r="AA39" s="62">
        <v>2</v>
      </c>
    </row>
    <row r="40" spans="1:27" ht="14.25">
      <c r="A40" s="69" t="s">
        <v>147</v>
      </c>
      <c r="B40" s="6">
        <v>30</v>
      </c>
      <c r="C40" s="6"/>
      <c r="D40" s="9" t="s">
        <v>32</v>
      </c>
      <c r="E40" s="21" t="s">
        <v>96</v>
      </c>
      <c r="F40" s="2">
        <f t="shared" si="4"/>
        <v>30</v>
      </c>
      <c r="G40" s="6">
        <f t="shared" si="5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4.25">
      <c r="A41" s="69" t="s">
        <v>147</v>
      </c>
      <c r="B41" s="6">
        <v>90</v>
      </c>
      <c r="C41" s="6"/>
      <c r="D41" s="9" t="s">
        <v>33</v>
      </c>
      <c r="E41" s="21" t="s">
        <v>95</v>
      </c>
      <c r="F41" s="2">
        <f t="shared" si="4"/>
        <v>70</v>
      </c>
      <c r="G41" s="6">
        <f t="shared" si="5"/>
        <v>20</v>
      </c>
      <c r="H41" s="6">
        <v>2</v>
      </c>
      <c r="I41" s="6">
        <v>2</v>
      </c>
      <c r="J41" s="6"/>
      <c r="K41" s="6"/>
      <c r="L41" s="6"/>
      <c r="M41" s="6">
        <v>2</v>
      </c>
      <c r="N41" s="6">
        <v>2</v>
      </c>
      <c r="O41" s="6"/>
      <c r="P41" s="6">
        <v>2</v>
      </c>
      <c r="Q41" s="6"/>
      <c r="R41" s="6"/>
      <c r="S41" s="6">
        <v>2</v>
      </c>
      <c r="T41" s="6">
        <v>2</v>
      </c>
      <c r="U41" s="6"/>
      <c r="V41" s="6">
        <v>2</v>
      </c>
      <c r="W41" s="6"/>
      <c r="X41" s="6">
        <v>2</v>
      </c>
      <c r="Y41" s="6">
        <v>2</v>
      </c>
      <c r="Z41" s="6"/>
      <c r="AA41" s="6"/>
    </row>
    <row r="42" spans="1:27" ht="14.25">
      <c r="A42" s="69" t="s">
        <v>147</v>
      </c>
      <c r="B42" s="6">
        <v>60</v>
      </c>
      <c r="C42" s="6"/>
      <c r="D42" s="9" t="s">
        <v>33</v>
      </c>
      <c r="E42" s="21" t="s">
        <v>96</v>
      </c>
      <c r="F42" s="2">
        <f t="shared" si="4"/>
        <v>60</v>
      </c>
      <c r="G42" s="6">
        <f t="shared" si="5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4.25">
      <c r="A43" s="69" t="s">
        <v>147</v>
      </c>
      <c r="B43" s="6">
        <v>62</v>
      </c>
      <c r="C43" s="6"/>
      <c r="D43" s="9" t="s">
        <v>69</v>
      </c>
      <c r="E43" s="21" t="s">
        <v>95</v>
      </c>
      <c r="F43" s="2">
        <v>62</v>
      </c>
      <c r="G43" s="6"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4.25">
      <c r="A44" s="69" t="s">
        <v>147</v>
      </c>
      <c r="B44" s="6">
        <v>60</v>
      </c>
      <c r="C44" s="6"/>
      <c r="D44" s="9" t="s">
        <v>69</v>
      </c>
      <c r="E44" s="21" t="s">
        <v>96</v>
      </c>
      <c r="F44" s="2">
        <v>60</v>
      </c>
      <c r="G44" s="6"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4.25">
      <c r="A45" s="69" t="s">
        <v>149</v>
      </c>
      <c r="B45" s="6">
        <v>60</v>
      </c>
      <c r="C45" s="6">
        <f>SUM(B45:B50)</f>
        <v>360</v>
      </c>
      <c r="D45" s="5" t="s">
        <v>38</v>
      </c>
      <c r="E45" s="21" t="s">
        <v>96</v>
      </c>
      <c r="F45" s="2">
        <f>B45-G45</f>
        <v>50</v>
      </c>
      <c r="G45" s="6">
        <f>SUM(H45:AA45)</f>
        <v>10</v>
      </c>
      <c r="H45" s="6"/>
      <c r="I45" s="6"/>
      <c r="J45" s="6">
        <v>2</v>
      </c>
      <c r="K45" s="6"/>
      <c r="L45" s="6"/>
      <c r="M45" s="6">
        <v>2</v>
      </c>
      <c r="N45" s="6">
        <v>2</v>
      </c>
      <c r="O45" s="6"/>
      <c r="P45" s="6"/>
      <c r="Q45" s="6"/>
      <c r="R45" s="6"/>
      <c r="S45" s="6"/>
      <c r="T45" s="6">
        <v>2</v>
      </c>
      <c r="U45" s="6"/>
      <c r="V45" s="6"/>
      <c r="W45" s="6"/>
      <c r="X45" s="6"/>
      <c r="Y45" s="6">
        <v>2</v>
      </c>
      <c r="Z45" s="6"/>
      <c r="AA45" s="6"/>
    </row>
    <row r="46" spans="1:27" ht="14.25">
      <c r="A46" s="69" t="s">
        <v>149</v>
      </c>
      <c r="B46" s="6">
        <v>60</v>
      </c>
      <c r="C46" s="6"/>
      <c r="D46" s="5" t="s">
        <v>39</v>
      </c>
      <c r="E46" s="21" t="s">
        <v>96</v>
      </c>
      <c r="F46" s="2">
        <f>B46-G46</f>
        <v>51</v>
      </c>
      <c r="G46" s="6">
        <f>SUM(H46:AA46)</f>
        <v>9</v>
      </c>
      <c r="H46" s="6"/>
      <c r="I46" s="6"/>
      <c r="J46" s="6"/>
      <c r="K46" s="6"/>
      <c r="L46" s="6"/>
      <c r="M46" s="6"/>
      <c r="N46" s="6"/>
      <c r="O46" s="6"/>
      <c r="P46" s="6"/>
      <c r="Q46" s="62">
        <v>2</v>
      </c>
      <c r="R46" s="6"/>
      <c r="S46" s="6"/>
      <c r="T46" s="6"/>
      <c r="U46" s="6"/>
      <c r="V46" s="6"/>
      <c r="W46" s="6"/>
      <c r="X46" s="6">
        <v>3</v>
      </c>
      <c r="Y46" s="6">
        <v>2</v>
      </c>
      <c r="Z46" s="6"/>
      <c r="AA46" s="6">
        <v>2</v>
      </c>
    </row>
    <row r="47" spans="1:27" ht="14.25">
      <c r="A47" s="69" t="s">
        <v>149</v>
      </c>
      <c r="B47" s="6">
        <v>60</v>
      </c>
      <c r="C47" s="6"/>
      <c r="D47" s="5" t="s">
        <v>40</v>
      </c>
      <c r="E47" s="21" t="s">
        <v>96</v>
      </c>
      <c r="F47" s="2">
        <f>B47-G47</f>
        <v>54</v>
      </c>
      <c r="G47" s="6">
        <f>SUM(H47:AA47)</f>
        <v>6</v>
      </c>
      <c r="H47" s="6"/>
      <c r="I47" s="6"/>
      <c r="J47" s="6"/>
      <c r="K47" s="6"/>
      <c r="L47" s="6"/>
      <c r="M47" s="6"/>
      <c r="N47" s="6"/>
      <c r="O47" s="6"/>
      <c r="P47" s="6"/>
      <c r="Q47" s="6">
        <v>2</v>
      </c>
      <c r="R47" s="6"/>
      <c r="S47" s="6"/>
      <c r="T47" s="6"/>
      <c r="U47" s="6"/>
      <c r="V47" s="6">
        <v>2</v>
      </c>
      <c r="W47" s="6"/>
      <c r="X47" s="6"/>
      <c r="Y47" s="6"/>
      <c r="Z47" s="6">
        <v>2</v>
      </c>
      <c r="AA47" s="6"/>
    </row>
    <row r="48" spans="1:27" ht="14.25">
      <c r="A48" s="69" t="s">
        <v>149</v>
      </c>
      <c r="B48" s="6">
        <v>60</v>
      </c>
      <c r="C48" s="6"/>
      <c r="D48" s="5" t="s">
        <v>41</v>
      </c>
      <c r="E48" s="21" t="s">
        <v>96</v>
      </c>
      <c r="F48" s="2">
        <f>B48-G48</f>
        <v>41</v>
      </c>
      <c r="G48" s="6">
        <f>SUM(H48:AA48)</f>
        <v>19</v>
      </c>
      <c r="H48" s="6"/>
      <c r="I48" s="62">
        <v>2</v>
      </c>
      <c r="J48" s="6"/>
      <c r="K48" s="6"/>
      <c r="L48" s="6"/>
      <c r="M48" s="62">
        <v>2</v>
      </c>
      <c r="N48" s="6">
        <v>3</v>
      </c>
      <c r="O48" s="6"/>
      <c r="P48" s="6">
        <v>2</v>
      </c>
      <c r="Q48" s="62">
        <v>2</v>
      </c>
      <c r="R48" s="6">
        <v>2</v>
      </c>
      <c r="S48" s="6">
        <v>2</v>
      </c>
      <c r="T48" s="6"/>
      <c r="U48" s="6"/>
      <c r="V48" s="6"/>
      <c r="W48" s="6"/>
      <c r="X48" s="6"/>
      <c r="Y48" s="6"/>
      <c r="Z48" s="62">
        <v>2</v>
      </c>
      <c r="AA48" s="62">
        <v>2</v>
      </c>
    </row>
    <row r="49" spans="1:27" ht="14.25">
      <c r="A49" s="69" t="s">
        <v>149</v>
      </c>
      <c r="B49" s="6">
        <v>60</v>
      </c>
      <c r="C49" s="6"/>
      <c r="D49" s="5" t="s">
        <v>42</v>
      </c>
      <c r="E49" s="21" t="s">
        <v>96</v>
      </c>
      <c r="F49" s="2">
        <f>B49-G49</f>
        <v>45</v>
      </c>
      <c r="G49" s="6">
        <f>SUM(H49:AA49)</f>
        <v>15</v>
      </c>
      <c r="H49" s="6">
        <v>2</v>
      </c>
      <c r="I49" s="6"/>
      <c r="J49" s="6"/>
      <c r="K49" s="6">
        <v>2</v>
      </c>
      <c r="L49" s="6"/>
      <c r="M49" s="6"/>
      <c r="N49" s="6"/>
      <c r="O49" s="6">
        <v>2</v>
      </c>
      <c r="P49" s="6"/>
      <c r="Q49" s="6">
        <v>2</v>
      </c>
      <c r="R49" s="6"/>
      <c r="S49" s="6"/>
      <c r="T49" s="6"/>
      <c r="U49" s="6">
        <v>2</v>
      </c>
      <c r="V49" s="6"/>
      <c r="W49" s="6"/>
      <c r="X49" s="6"/>
      <c r="Y49" s="6">
        <v>3</v>
      </c>
      <c r="Z49" s="6">
        <v>2</v>
      </c>
      <c r="AA49" s="6"/>
    </row>
    <row r="50" spans="1:27" ht="14.25">
      <c r="A50" s="69" t="s">
        <v>149</v>
      </c>
      <c r="B50" s="6">
        <v>60</v>
      </c>
      <c r="C50" s="6"/>
      <c r="D50" s="5" t="s">
        <v>70</v>
      </c>
      <c r="E50" s="21" t="s">
        <v>96</v>
      </c>
      <c r="F50" s="2">
        <v>60</v>
      </c>
      <c r="G50" s="6"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4.25">
      <c r="A51" s="69" t="s">
        <v>150</v>
      </c>
      <c r="B51" s="6">
        <v>60</v>
      </c>
      <c r="C51" s="6">
        <f>SUM(B51:B56)</f>
        <v>420</v>
      </c>
      <c r="D51" s="5" t="s">
        <v>43</v>
      </c>
      <c r="E51" s="21" t="s">
        <v>96</v>
      </c>
      <c r="F51" s="2">
        <f aca="true" t="shared" si="6" ref="F51:F57">B51-G51</f>
        <v>52</v>
      </c>
      <c r="G51" s="6">
        <f aca="true" t="shared" si="7" ref="G51:G57">SUM(H51:AA51)</f>
        <v>8</v>
      </c>
      <c r="H51" s="6"/>
      <c r="I51" s="6"/>
      <c r="J51" s="6"/>
      <c r="K51" s="6"/>
      <c r="L51" s="6"/>
      <c r="M51" s="62">
        <v>2</v>
      </c>
      <c r="N51" s="6"/>
      <c r="O51" s="6"/>
      <c r="P51" s="6"/>
      <c r="Q51" s="6"/>
      <c r="R51" s="6"/>
      <c r="S51" s="6"/>
      <c r="T51" s="6">
        <v>2</v>
      </c>
      <c r="U51" s="6"/>
      <c r="V51" s="6">
        <v>2</v>
      </c>
      <c r="W51" s="6"/>
      <c r="X51" s="6"/>
      <c r="Y51" s="6">
        <v>2</v>
      </c>
      <c r="Z51" s="6"/>
      <c r="AA51" s="6"/>
    </row>
    <row r="52" spans="1:27" ht="14.25">
      <c r="A52" s="69" t="s">
        <v>150</v>
      </c>
      <c r="B52" s="6">
        <v>120</v>
      </c>
      <c r="C52" s="6"/>
      <c r="D52" s="5" t="s">
        <v>44</v>
      </c>
      <c r="E52" s="21" t="s">
        <v>96</v>
      </c>
      <c r="F52" s="2">
        <f t="shared" si="6"/>
        <v>110</v>
      </c>
      <c r="G52" s="6">
        <f t="shared" si="7"/>
        <v>10</v>
      </c>
      <c r="H52" s="6"/>
      <c r="I52" s="6"/>
      <c r="J52" s="6"/>
      <c r="K52" s="6">
        <v>2</v>
      </c>
      <c r="L52" s="6"/>
      <c r="M52" s="6"/>
      <c r="N52" s="6"/>
      <c r="O52" s="6"/>
      <c r="P52" s="6">
        <v>2</v>
      </c>
      <c r="Q52" s="62">
        <v>2</v>
      </c>
      <c r="R52" s="6"/>
      <c r="S52" s="6"/>
      <c r="T52" s="6"/>
      <c r="U52" s="6"/>
      <c r="V52" s="6"/>
      <c r="W52" s="62">
        <v>2</v>
      </c>
      <c r="X52" s="6"/>
      <c r="Y52" s="6"/>
      <c r="Z52" s="62">
        <v>2</v>
      </c>
      <c r="AA52" s="6"/>
    </row>
    <row r="53" spans="1:27" ht="14.25">
      <c r="A53" s="69" t="s">
        <v>150</v>
      </c>
      <c r="B53" s="6">
        <v>60</v>
      </c>
      <c r="C53" s="6"/>
      <c r="D53" s="5" t="s">
        <v>45</v>
      </c>
      <c r="E53" s="21" t="s">
        <v>96</v>
      </c>
      <c r="F53" s="2">
        <f t="shared" si="6"/>
        <v>43</v>
      </c>
      <c r="G53" s="6">
        <f t="shared" si="7"/>
        <v>17</v>
      </c>
      <c r="H53" s="6"/>
      <c r="I53" s="6">
        <v>3</v>
      </c>
      <c r="J53" s="6">
        <v>2</v>
      </c>
      <c r="K53" s="6"/>
      <c r="L53" s="6"/>
      <c r="M53" s="6">
        <v>2</v>
      </c>
      <c r="N53" s="6"/>
      <c r="O53" s="6">
        <v>2</v>
      </c>
      <c r="P53" s="6"/>
      <c r="Q53" s="6"/>
      <c r="R53" s="6"/>
      <c r="S53" s="6">
        <v>2</v>
      </c>
      <c r="T53" s="6">
        <v>2</v>
      </c>
      <c r="U53" s="6"/>
      <c r="V53" s="6"/>
      <c r="W53" s="6"/>
      <c r="X53" s="6"/>
      <c r="Y53" s="6">
        <v>2</v>
      </c>
      <c r="Z53" s="6"/>
      <c r="AA53" s="6">
        <v>2</v>
      </c>
    </row>
    <row r="54" spans="1:27" ht="14.25">
      <c r="A54" s="69" t="s">
        <v>150</v>
      </c>
      <c r="B54" s="6">
        <v>60</v>
      </c>
      <c r="C54" s="6"/>
      <c r="D54" s="5" t="s">
        <v>46</v>
      </c>
      <c r="E54" s="21" t="s">
        <v>96</v>
      </c>
      <c r="F54" s="2">
        <f t="shared" si="6"/>
        <v>56</v>
      </c>
      <c r="G54" s="6">
        <f t="shared" si="7"/>
        <v>4</v>
      </c>
      <c r="H54" s="6"/>
      <c r="I54" s="6"/>
      <c r="J54" s="6"/>
      <c r="K54" s="6"/>
      <c r="L54" s="6"/>
      <c r="M54" s="6"/>
      <c r="N54" s="6"/>
      <c r="O54" s="6"/>
      <c r="P54" s="6"/>
      <c r="Q54" s="6">
        <v>2</v>
      </c>
      <c r="R54" s="6"/>
      <c r="S54" s="6"/>
      <c r="T54" s="6"/>
      <c r="U54" s="6"/>
      <c r="V54" s="6"/>
      <c r="W54" s="6"/>
      <c r="X54" s="6"/>
      <c r="Y54" s="6"/>
      <c r="Z54" s="6">
        <v>2</v>
      </c>
      <c r="AA54" s="6"/>
    </row>
    <row r="55" spans="1:27" ht="14.25">
      <c r="A55" s="69" t="s">
        <v>150</v>
      </c>
      <c r="B55" s="6">
        <v>60</v>
      </c>
      <c r="C55" s="6"/>
      <c r="D55" s="5" t="s">
        <v>47</v>
      </c>
      <c r="E55" s="21" t="s">
        <v>96</v>
      </c>
      <c r="F55" s="2">
        <f t="shared" si="6"/>
        <v>51</v>
      </c>
      <c r="G55" s="6">
        <f t="shared" si="7"/>
        <v>9</v>
      </c>
      <c r="H55" s="6"/>
      <c r="I55" s="6"/>
      <c r="J55" s="6"/>
      <c r="K55" s="6"/>
      <c r="L55" s="6"/>
      <c r="M55" s="6"/>
      <c r="N55" s="6"/>
      <c r="O55" s="6"/>
      <c r="P55" s="6"/>
      <c r="Q55" s="62">
        <v>3</v>
      </c>
      <c r="R55" s="6"/>
      <c r="S55" s="6"/>
      <c r="T55" s="6"/>
      <c r="U55" s="6"/>
      <c r="V55" s="6"/>
      <c r="W55" s="6"/>
      <c r="X55" s="6">
        <v>2</v>
      </c>
      <c r="Y55" s="6">
        <v>2</v>
      </c>
      <c r="Z55" s="62">
        <v>2</v>
      </c>
      <c r="AA55" s="6"/>
    </row>
    <row r="56" spans="1:27" ht="14.25">
      <c r="A56" s="69" t="s">
        <v>150</v>
      </c>
      <c r="B56" s="6">
        <v>60</v>
      </c>
      <c r="C56" s="6"/>
      <c r="D56" s="5" t="s">
        <v>48</v>
      </c>
      <c r="E56" s="21" t="s">
        <v>96</v>
      </c>
      <c r="F56" s="2">
        <f t="shared" si="6"/>
        <v>43</v>
      </c>
      <c r="G56" s="6">
        <f t="shared" si="7"/>
        <v>17</v>
      </c>
      <c r="H56" s="6"/>
      <c r="I56" s="6"/>
      <c r="J56" s="6"/>
      <c r="K56" s="6"/>
      <c r="L56" s="6"/>
      <c r="M56" s="6"/>
      <c r="N56" s="6">
        <v>3</v>
      </c>
      <c r="O56" s="6"/>
      <c r="P56" s="6"/>
      <c r="Q56" s="6">
        <v>2</v>
      </c>
      <c r="R56" s="6">
        <v>2</v>
      </c>
      <c r="S56" s="6">
        <v>2</v>
      </c>
      <c r="T56" s="6">
        <v>2</v>
      </c>
      <c r="U56" s="6"/>
      <c r="V56" s="6"/>
      <c r="W56" s="6"/>
      <c r="X56" s="6"/>
      <c r="Y56" s="6">
        <v>2</v>
      </c>
      <c r="Z56" s="6">
        <v>2</v>
      </c>
      <c r="AA56" s="62">
        <v>2</v>
      </c>
    </row>
    <row r="57" spans="1:27" ht="14.25">
      <c r="A57" s="69" t="s">
        <v>153</v>
      </c>
      <c r="B57" s="6">
        <v>70</v>
      </c>
      <c r="C57" s="6">
        <f>SUM(B57:B64)</f>
        <v>430</v>
      </c>
      <c r="D57" s="5" t="s">
        <v>124</v>
      </c>
      <c r="E57" s="21" t="s">
        <v>96</v>
      </c>
      <c r="F57" s="2">
        <f t="shared" si="6"/>
        <v>46</v>
      </c>
      <c r="G57" s="6">
        <f t="shared" si="7"/>
        <v>24</v>
      </c>
      <c r="H57" s="6"/>
      <c r="I57" s="6">
        <v>2</v>
      </c>
      <c r="J57" s="6"/>
      <c r="K57" s="6"/>
      <c r="L57" s="6">
        <v>2</v>
      </c>
      <c r="M57" s="6">
        <v>2</v>
      </c>
      <c r="N57" s="6"/>
      <c r="O57" s="6"/>
      <c r="P57" s="6">
        <v>2</v>
      </c>
      <c r="Q57" s="62">
        <v>4</v>
      </c>
      <c r="R57" s="6"/>
      <c r="S57" s="6"/>
      <c r="T57" s="6"/>
      <c r="U57" s="6">
        <v>2</v>
      </c>
      <c r="V57" s="6">
        <v>2</v>
      </c>
      <c r="W57" s="6">
        <v>2</v>
      </c>
      <c r="X57" s="6"/>
      <c r="Y57" s="6">
        <v>2</v>
      </c>
      <c r="Z57" s="6">
        <v>2</v>
      </c>
      <c r="AA57" s="6">
        <v>2</v>
      </c>
    </row>
    <row r="58" spans="1:27" ht="14.25">
      <c r="A58" s="69" t="s">
        <v>153</v>
      </c>
      <c r="B58" s="6">
        <v>60</v>
      </c>
      <c r="C58" s="6"/>
      <c r="D58" s="5" t="s">
        <v>59</v>
      </c>
      <c r="E58" s="21" t="s">
        <v>122</v>
      </c>
      <c r="F58" s="2">
        <v>60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4.25">
      <c r="A59" s="69" t="s">
        <v>153</v>
      </c>
      <c r="B59" s="6">
        <v>15</v>
      </c>
      <c r="C59" s="6"/>
      <c r="D59" s="5" t="s">
        <v>60</v>
      </c>
      <c r="E59" s="21" t="s">
        <v>95</v>
      </c>
      <c r="F59" s="2">
        <f>B59-G59</f>
        <v>15</v>
      </c>
      <c r="G59" s="6">
        <f>SUM(H59:AA59)</f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4.25">
      <c r="A60" s="69" t="s">
        <v>153</v>
      </c>
      <c r="B60" s="6">
        <v>45</v>
      </c>
      <c r="C60" s="6"/>
      <c r="D60" s="5" t="s">
        <v>60</v>
      </c>
      <c r="E60" s="21" t="s">
        <v>96</v>
      </c>
      <c r="F60" s="2">
        <f>B60-G60</f>
        <v>45</v>
      </c>
      <c r="G60" s="6">
        <f>SUM(H60:AA60)</f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4.25">
      <c r="A61" s="69" t="s">
        <v>153</v>
      </c>
      <c r="B61" s="6">
        <v>60</v>
      </c>
      <c r="C61" s="6"/>
      <c r="D61" s="5" t="s">
        <v>61</v>
      </c>
      <c r="E61" s="21" t="s">
        <v>96</v>
      </c>
      <c r="F61" s="2">
        <f>B61-G61</f>
        <v>38</v>
      </c>
      <c r="G61" s="6">
        <f>SUM(H61:AA61)</f>
        <v>22</v>
      </c>
      <c r="H61" s="6">
        <v>2</v>
      </c>
      <c r="I61" s="6">
        <v>2</v>
      </c>
      <c r="J61" s="6"/>
      <c r="K61" s="6"/>
      <c r="L61" s="6">
        <v>2</v>
      </c>
      <c r="M61" s="62">
        <v>2</v>
      </c>
      <c r="N61" s="6"/>
      <c r="O61" s="6">
        <v>2</v>
      </c>
      <c r="P61" s="6"/>
      <c r="Q61" s="6">
        <v>3</v>
      </c>
      <c r="R61" s="6">
        <v>2</v>
      </c>
      <c r="S61" s="6"/>
      <c r="T61" s="6">
        <v>2</v>
      </c>
      <c r="U61" s="6"/>
      <c r="V61" s="6">
        <v>2</v>
      </c>
      <c r="W61" s="6"/>
      <c r="X61" s="6"/>
      <c r="Y61" s="6"/>
      <c r="Z61" s="6">
        <v>3</v>
      </c>
      <c r="AA61" s="6"/>
    </row>
    <row r="62" spans="1:27" ht="14.25">
      <c r="A62" s="69" t="s">
        <v>156</v>
      </c>
      <c r="B62" s="6">
        <v>60</v>
      </c>
      <c r="C62" s="6"/>
      <c r="D62" s="9" t="s">
        <v>73</v>
      </c>
      <c r="E62" s="21" t="s">
        <v>102</v>
      </c>
      <c r="F62" s="2">
        <v>60</v>
      </c>
      <c r="G62" s="6"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4.25">
      <c r="A63" s="69" t="s">
        <v>156</v>
      </c>
      <c r="B63" s="6">
        <v>60</v>
      </c>
      <c r="C63" s="6"/>
      <c r="D63" s="9" t="s">
        <v>74</v>
      </c>
      <c r="E63" s="21" t="s">
        <v>102</v>
      </c>
      <c r="F63" s="2">
        <v>60</v>
      </c>
      <c r="G63" s="6"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4.25">
      <c r="A64" s="69" t="s">
        <v>156</v>
      </c>
      <c r="B64" s="6">
        <v>60</v>
      </c>
      <c r="C64" s="6"/>
      <c r="D64" s="5" t="s">
        <v>75</v>
      </c>
      <c r="E64" s="21" t="s">
        <v>102</v>
      </c>
      <c r="F64" s="2">
        <v>60</v>
      </c>
      <c r="G64" s="6"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4.25">
      <c r="A65" s="69" t="s">
        <v>154</v>
      </c>
      <c r="B65" s="6">
        <v>56</v>
      </c>
      <c r="C65" s="6">
        <f>SUM(B65:B70)</f>
        <v>210</v>
      </c>
      <c r="D65" s="5" t="s">
        <v>62</v>
      </c>
      <c r="E65" s="21" t="s">
        <v>142</v>
      </c>
      <c r="F65" s="2">
        <f aca="true" t="shared" si="8" ref="F65:F70">B65-G65</f>
        <v>44</v>
      </c>
      <c r="G65" s="6">
        <f aca="true" t="shared" si="9" ref="G65:G70">SUM(H65:AA65)</f>
        <v>12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v>12</v>
      </c>
      <c r="T65" s="6"/>
      <c r="U65" s="6"/>
      <c r="V65" s="6"/>
      <c r="W65" s="6"/>
      <c r="X65" s="6"/>
      <c r="Y65" s="6"/>
      <c r="Z65" s="6"/>
      <c r="AA65" s="6"/>
    </row>
    <row r="66" spans="1:27" ht="14.25">
      <c r="A66" s="69" t="s">
        <v>154</v>
      </c>
      <c r="B66" s="6">
        <v>4</v>
      </c>
      <c r="C66" s="6"/>
      <c r="D66" s="5" t="s">
        <v>62</v>
      </c>
      <c r="E66" s="21" t="s">
        <v>143</v>
      </c>
      <c r="F66" s="2">
        <f t="shared" si="8"/>
        <v>4</v>
      </c>
      <c r="G66" s="6">
        <f t="shared" si="9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4.25">
      <c r="A67" s="69" t="s">
        <v>154</v>
      </c>
      <c r="B67" s="6">
        <v>56</v>
      </c>
      <c r="C67" s="6"/>
      <c r="D67" s="5" t="s">
        <v>63</v>
      </c>
      <c r="E67" s="21" t="s">
        <v>142</v>
      </c>
      <c r="F67" s="2">
        <f t="shared" si="8"/>
        <v>52</v>
      </c>
      <c r="G67" s="6">
        <f t="shared" si="9"/>
        <v>4</v>
      </c>
      <c r="H67" s="6"/>
      <c r="I67" s="6"/>
      <c r="J67" s="6"/>
      <c r="K67" s="6"/>
      <c r="L67" s="6"/>
      <c r="M67" s="6"/>
      <c r="N67" s="6"/>
      <c r="O67" s="6"/>
      <c r="P67" s="6">
        <v>4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4.25">
      <c r="A68" s="69" t="s">
        <v>154</v>
      </c>
      <c r="B68" s="6">
        <v>4</v>
      </c>
      <c r="C68" s="6"/>
      <c r="D68" s="5" t="s">
        <v>63</v>
      </c>
      <c r="E68" s="21" t="s">
        <v>143</v>
      </c>
      <c r="F68" s="2">
        <f t="shared" si="8"/>
        <v>4</v>
      </c>
      <c r="G68" s="6">
        <f t="shared" si="9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4.25">
      <c r="A69" s="69" t="s">
        <v>154</v>
      </c>
      <c r="B69" s="6">
        <v>84</v>
      </c>
      <c r="C69" s="6"/>
      <c r="D69" s="5" t="s">
        <v>64</v>
      </c>
      <c r="E69" s="21" t="s">
        <v>142</v>
      </c>
      <c r="F69" s="2">
        <f t="shared" si="8"/>
        <v>76</v>
      </c>
      <c r="G69" s="6">
        <f t="shared" si="9"/>
        <v>8</v>
      </c>
      <c r="H69" s="6"/>
      <c r="I69" s="6"/>
      <c r="J69" s="6"/>
      <c r="K69" s="6"/>
      <c r="L69" s="6"/>
      <c r="M69" s="6"/>
      <c r="N69" s="6"/>
      <c r="O69" s="6"/>
      <c r="P69" s="6">
        <v>8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4.25">
      <c r="A70" s="69" t="s">
        <v>154</v>
      </c>
      <c r="B70" s="6">
        <v>6</v>
      </c>
      <c r="C70" s="6"/>
      <c r="D70" s="5" t="s">
        <v>64</v>
      </c>
      <c r="E70" s="21" t="s">
        <v>143</v>
      </c>
      <c r="F70" s="2">
        <f t="shared" si="8"/>
        <v>6</v>
      </c>
      <c r="G70" s="6">
        <f t="shared" si="9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4.25">
      <c r="B71" s="17">
        <f>SUM(B1:B70)</f>
        <v>3876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workbookViewId="0" topLeftCell="A58">
      <selection activeCell="G6" sqref="G6"/>
    </sheetView>
  </sheetViews>
  <sheetFormatPr defaultColWidth="9.00390625" defaultRowHeight="13.5" customHeight="1"/>
  <cols>
    <col min="1" max="2" width="15.75390625" style="23" customWidth="1"/>
    <col min="3" max="3" width="4.75390625" style="17" customWidth="1"/>
    <col min="4" max="4" width="20.625" style="16" customWidth="1"/>
    <col min="5" max="5" width="8.50390625" style="22" customWidth="1"/>
    <col min="6" max="6" width="4.75390625" style="17" customWidth="1"/>
    <col min="7" max="7" width="5.25390625" style="18" customWidth="1"/>
    <col min="8" max="8" width="4.00390625" style="4" customWidth="1"/>
    <col min="9" max="28" width="3.25390625" style="4" customWidth="1"/>
    <col min="29" max="16384" width="9.00390625" style="4" customWidth="1"/>
  </cols>
  <sheetData>
    <row r="1" spans="3:28" ht="37.5" customHeight="1">
      <c r="C1" s="2" t="s">
        <v>1</v>
      </c>
      <c r="D1" s="2" t="s">
        <v>0</v>
      </c>
      <c r="E1" s="2" t="s">
        <v>94</v>
      </c>
      <c r="F1" s="2" t="s">
        <v>1</v>
      </c>
      <c r="G1" s="2" t="s">
        <v>2</v>
      </c>
      <c r="H1" s="3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3:28" ht="13.5" customHeight="1">
      <c r="C2" s="2">
        <v>4100</v>
      </c>
      <c r="D2" s="2" t="s">
        <v>24</v>
      </c>
      <c r="E2" s="20"/>
      <c r="F2" s="2">
        <v>4100</v>
      </c>
      <c r="G2" s="2">
        <v>3600</v>
      </c>
      <c r="H2" s="2">
        <f>SUM(I2:AB2)</f>
        <v>500</v>
      </c>
      <c r="I2" s="2">
        <f aca="true" t="shared" si="0" ref="I2:AB2">SUM(I4:I59)</f>
        <v>20</v>
      </c>
      <c r="J2" s="2">
        <f t="shared" si="0"/>
        <v>20</v>
      </c>
      <c r="K2" s="2">
        <f t="shared" si="0"/>
        <v>20</v>
      </c>
      <c r="L2" s="2">
        <f t="shared" si="0"/>
        <v>20</v>
      </c>
      <c r="M2" s="2">
        <f t="shared" si="0"/>
        <v>20</v>
      </c>
      <c r="N2" s="2">
        <f t="shared" si="0"/>
        <v>40</v>
      </c>
      <c r="O2" s="2">
        <f t="shared" si="0"/>
        <v>30</v>
      </c>
      <c r="P2" s="2">
        <f t="shared" si="0"/>
        <v>30</v>
      </c>
      <c r="Q2" s="2">
        <f t="shared" si="0"/>
        <v>40</v>
      </c>
      <c r="R2" s="2">
        <f t="shared" si="0"/>
        <v>20</v>
      </c>
      <c r="S2" s="2">
        <f t="shared" si="0"/>
        <v>30</v>
      </c>
      <c r="T2" s="2">
        <f t="shared" si="0"/>
        <v>40</v>
      </c>
      <c r="U2" s="2">
        <f t="shared" si="0"/>
        <v>20</v>
      </c>
      <c r="V2" s="2">
        <f t="shared" si="0"/>
        <v>15</v>
      </c>
      <c r="W2" s="2">
        <f t="shared" si="0"/>
        <v>20</v>
      </c>
      <c r="X2" s="2">
        <f t="shared" si="0"/>
        <v>20</v>
      </c>
      <c r="Y2" s="2">
        <f t="shared" si="0"/>
        <v>15</v>
      </c>
      <c r="Z2" s="2">
        <f t="shared" si="0"/>
        <v>30</v>
      </c>
      <c r="AA2" s="2">
        <f t="shared" si="0"/>
        <v>20</v>
      </c>
      <c r="AB2" s="2">
        <f t="shared" si="0"/>
        <v>30</v>
      </c>
    </row>
    <row r="3" spans="2:28" ht="13.5" customHeight="1">
      <c r="B3" s="24">
        <f>SUM(B4:B59)</f>
        <v>3270</v>
      </c>
      <c r="C3" s="2">
        <f>SUM(C4:C59)</f>
        <v>3270</v>
      </c>
      <c r="D3" s="2" t="s">
        <v>25</v>
      </c>
      <c r="E3" s="20"/>
      <c r="F3" s="2">
        <f>SUM(F4:F59)</f>
        <v>3270</v>
      </c>
      <c r="G3" s="2">
        <f aca="true" t="shared" si="1" ref="G3:AB3">SUM(G4:G59)</f>
        <v>2770</v>
      </c>
      <c r="H3" s="2">
        <f t="shared" si="1"/>
        <v>500</v>
      </c>
      <c r="I3" s="2">
        <f t="shared" si="1"/>
        <v>20</v>
      </c>
      <c r="J3" s="2">
        <f t="shared" si="1"/>
        <v>20</v>
      </c>
      <c r="K3" s="2">
        <f t="shared" si="1"/>
        <v>20</v>
      </c>
      <c r="L3" s="2">
        <f t="shared" si="1"/>
        <v>20</v>
      </c>
      <c r="M3" s="2">
        <f t="shared" si="1"/>
        <v>20</v>
      </c>
      <c r="N3" s="2">
        <f t="shared" si="1"/>
        <v>40</v>
      </c>
      <c r="O3" s="2">
        <f t="shared" si="1"/>
        <v>30</v>
      </c>
      <c r="P3" s="2">
        <f t="shared" si="1"/>
        <v>30</v>
      </c>
      <c r="Q3" s="2">
        <f t="shared" si="1"/>
        <v>40</v>
      </c>
      <c r="R3" s="2">
        <f t="shared" si="1"/>
        <v>20</v>
      </c>
      <c r="S3" s="2">
        <f t="shared" si="1"/>
        <v>30</v>
      </c>
      <c r="T3" s="2">
        <f t="shared" si="1"/>
        <v>40</v>
      </c>
      <c r="U3" s="2">
        <f t="shared" si="1"/>
        <v>20</v>
      </c>
      <c r="V3" s="2">
        <f t="shared" si="1"/>
        <v>15</v>
      </c>
      <c r="W3" s="2">
        <f t="shared" si="1"/>
        <v>20</v>
      </c>
      <c r="X3" s="2">
        <f t="shared" si="1"/>
        <v>20</v>
      </c>
      <c r="Y3" s="2">
        <f t="shared" si="1"/>
        <v>15</v>
      </c>
      <c r="Z3" s="2">
        <f t="shared" si="1"/>
        <v>30</v>
      </c>
      <c r="AA3" s="2">
        <f t="shared" si="1"/>
        <v>20</v>
      </c>
      <c r="AB3" s="2">
        <f t="shared" si="1"/>
        <v>30</v>
      </c>
    </row>
    <row r="4" spans="1:28" s="8" customFormat="1" ht="15.75" customHeight="1">
      <c r="A4" s="80" t="s">
        <v>104</v>
      </c>
      <c r="B4" s="80">
        <f>SUM(F4:F7)</f>
        <v>300</v>
      </c>
      <c r="C4" s="6">
        <v>180</v>
      </c>
      <c r="D4" s="5" t="s">
        <v>26</v>
      </c>
      <c r="E4" s="21" t="s">
        <v>95</v>
      </c>
      <c r="F4" s="6">
        <v>180</v>
      </c>
      <c r="G4" s="2">
        <f aca="true" t="shared" si="2" ref="G4:G59">F4-H4</f>
        <v>160</v>
      </c>
      <c r="H4" s="6">
        <f>SUM(I4:AB4)</f>
        <v>20</v>
      </c>
      <c r="I4" s="7"/>
      <c r="J4" s="7">
        <v>2</v>
      </c>
      <c r="K4" s="7">
        <v>2</v>
      </c>
      <c r="L4" s="7"/>
      <c r="M4" s="7">
        <v>2</v>
      </c>
      <c r="N4" s="7">
        <v>2</v>
      </c>
      <c r="O4" s="7"/>
      <c r="P4" s="7"/>
      <c r="Q4" s="7"/>
      <c r="R4" s="7">
        <v>2</v>
      </c>
      <c r="S4" s="7"/>
      <c r="T4" s="7"/>
      <c r="U4" s="7"/>
      <c r="V4" s="7"/>
      <c r="W4" s="7">
        <v>2</v>
      </c>
      <c r="X4" s="7">
        <v>2</v>
      </c>
      <c r="Y4" s="7"/>
      <c r="Z4" s="7">
        <v>2</v>
      </c>
      <c r="AA4" s="7">
        <v>2</v>
      </c>
      <c r="AB4" s="7">
        <v>2</v>
      </c>
    </row>
    <row r="5" spans="1:28" s="8" customFormat="1" ht="15.75" customHeight="1">
      <c r="A5" s="80"/>
      <c r="B5" s="80"/>
      <c r="C5" s="6">
        <v>30</v>
      </c>
      <c r="D5" s="5" t="s">
        <v>26</v>
      </c>
      <c r="E5" s="21" t="s">
        <v>96</v>
      </c>
      <c r="F5" s="6">
        <v>30</v>
      </c>
      <c r="G5" s="2">
        <f t="shared" si="2"/>
        <v>30</v>
      </c>
      <c r="H5" s="6">
        <f aca="true" t="shared" si="3" ref="H5:H57">SUM(I5:AB5)</f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 customHeight="1">
      <c r="A6" s="80"/>
      <c r="B6" s="80"/>
      <c r="C6" s="6">
        <v>60</v>
      </c>
      <c r="D6" s="9" t="s">
        <v>27</v>
      </c>
      <c r="E6" s="21" t="s">
        <v>95</v>
      </c>
      <c r="F6" s="6">
        <v>60</v>
      </c>
      <c r="G6" s="2">
        <f t="shared" si="2"/>
        <v>25</v>
      </c>
      <c r="H6" s="6">
        <f t="shared" si="3"/>
        <v>35</v>
      </c>
      <c r="I6" s="6">
        <v>3</v>
      </c>
      <c r="J6" s="6">
        <v>2</v>
      </c>
      <c r="K6" s="6">
        <v>2</v>
      </c>
      <c r="L6" s="6">
        <v>3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/>
      <c r="S6" s="6">
        <v>2</v>
      </c>
      <c r="T6" s="6">
        <v>2</v>
      </c>
      <c r="U6" s="6">
        <v>2</v>
      </c>
      <c r="V6" s="6">
        <v>2</v>
      </c>
      <c r="W6" s="6">
        <v>2</v>
      </c>
      <c r="X6" s="6"/>
      <c r="Y6" s="6">
        <v>2</v>
      </c>
      <c r="Z6" s="6">
        <v>3</v>
      </c>
      <c r="AA6" s="6"/>
      <c r="AB6" s="6"/>
    </row>
    <row r="7" spans="1:28" ht="12.75" customHeight="1">
      <c r="A7" s="80"/>
      <c r="B7" s="80"/>
      <c r="C7" s="6">
        <v>30</v>
      </c>
      <c r="D7" s="9" t="s">
        <v>27</v>
      </c>
      <c r="E7" s="21" t="s">
        <v>96</v>
      </c>
      <c r="F7" s="6">
        <v>30</v>
      </c>
      <c r="G7" s="2">
        <f t="shared" si="2"/>
        <v>28</v>
      </c>
      <c r="H7" s="6">
        <f t="shared" si="3"/>
        <v>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2</v>
      </c>
      <c r="Y7" s="6"/>
      <c r="Z7" s="6"/>
      <c r="AA7" s="6"/>
      <c r="AB7" s="6"/>
    </row>
    <row r="8" spans="1:28" ht="12.75" customHeight="1">
      <c r="A8" s="80" t="s">
        <v>105</v>
      </c>
      <c r="B8" s="80">
        <f>SUM(C8:C15)</f>
        <v>300</v>
      </c>
      <c r="C8" s="6">
        <v>45</v>
      </c>
      <c r="D8" s="9" t="s">
        <v>28</v>
      </c>
      <c r="E8" s="21" t="s">
        <v>95</v>
      </c>
      <c r="F8" s="6">
        <v>45</v>
      </c>
      <c r="G8" s="2">
        <f t="shared" si="2"/>
        <v>33</v>
      </c>
      <c r="H8" s="6">
        <f t="shared" si="3"/>
        <v>12</v>
      </c>
      <c r="I8" s="6"/>
      <c r="J8" s="6"/>
      <c r="K8" s="6"/>
      <c r="L8" s="6"/>
      <c r="M8" s="6"/>
      <c r="N8" s="6"/>
      <c r="O8" s="6">
        <v>2</v>
      </c>
      <c r="P8" s="6">
        <v>2</v>
      </c>
      <c r="Q8" s="6">
        <v>2</v>
      </c>
      <c r="R8" s="6"/>
      <c r="S8" s="6">
        <v>2</v>
      </c>
      <c r="T8" s="6">
        <v>2</v>
      </c>
      <c r="U8" s="6"/>
      <c r="V8" s="6"/>
      <c r="W8" s="6"/>
      <c r="X8" s="6"/>
      <c r="Y8" s="6"/>
      <c r="Z8" s="6"/>
      <c r="AA8" s="6"/>
      <c r="AB8" s="6">
        <v>2</v>
      </c>
    </row>
    <row r="9" spans="1:28" ht="12.75" customHeight="1">
      <c r="A9" s="80"/>
      <c r="B9" s="80"/>
      <c r="C9" s="6">
        <v>45</v>
      </c>
      <c r="D9" s="9" t="s">
        <v>28</v>
      </c>
      <c r="E9" s="21" t="s">
        <v>96</v>
      </c>
      <c r="F9" s="6">
        <v>45</v>
      </c>
      <c r="G9" s="2">
        <f t="shared" si="2"/>
        <v>39</v>
      </c>
      <c r="H9" s="6">
        <f t="shared" si="3"/>
        <v>6</v>
      </c>
      <c r="I9" s="6"/>
      <c r="J9" s="6"/>
      <c r="K9" s="6"/>
      <c r="L9" s="6"/>
      <c r="M9" s="6"/>
      <c r="N9" s="6">
        <v>2</v>
      </c>
      <c r="O9" s="6"/>
      <c r="P9" s="6"/>
      <c r="Q9" s="6"/>
      <c r="R9" s="6">
        <v>2</v>
      </c>
      <c r="S9" s="6"/>
      <c r="T9" s="6"/>
      <c r="U9" s="6"/>
      <c r="V9" s="6"/>
      <c r="W9" s="6"/>
      <c r="X9" s="6"/>
      <c r="Y9" s="6"/>
      <c r="Z9" s="6"/>
      <c r="AA9" s="6"/>
      <c r="AB9" s="6">
        <v>2</v>
      </c>
    </row>
    <row r="10" spans="1:28" ht="12.75" customHeight="1">
      <c r="A10" s="80"/>
      <c r="B10" s="80"/>
      <c r="C10" s="6">
        <v>30</v>
      </c>
      <c r="D10" s="9" t="s">
        <v>29</v>
      </c>
      <c r="E10" s="21" t="s">
        <v>95</v>
      </c>
      <c r="F10" s="6">
        <v>30</v>
      </c>
      <c r="G10" s="2">
        <f t="shared" si="2"/>
        <v>14</v>
      </c>
      <c r="H10" s="6">
        <f t="shared" si="3"/>
        <v>16</v>
      </c>
      <c r="I10" s="6">
        <v>2</v>
      </c>
      <c r="J10" s="6"/>
      <c r="K10" s="6"/>
      <c r="L10" s="6"/>
      <c r="M10" s="6"/>
      <c r="N10" s="6">
        <v>2</v>
      </c>
      <c r="O10" s="6"/>
      <c r="P10" s="6">
        <v>2</v>
      </c>
      <c r="Q10" s="6"/>
      <c r="R10" s="6">
        <v>2</v>
      </c>
      <c r="S10" s="6"/>
      <c r="T10" s="6"/>
      <c r="U10" s="6">
        <v>2</v>
      </c>
      <c r="V10" s="6">
        <v>2</v>
      </c>
      <c r="W10" s="6"/>
      <c r="X10" s="6">
        <v>2</v>
      </c>
      <c r="Y10" s="6"/>
      <c r="Z10" s="6"/>
      <c r="AA10" s="6"/>
      <c r="AB10" s="6">
        <v>2</v>
      </c>
    </row>
    <row r="11" spans="1:28" ht="12.75" customHeight="1">
      <c r="A11" s="80"/>
      <c r="B11" s="80"/>
      <c r="C11" s="6">
        <v>30</v>
      </c>
      <c r="D11" s="9" t="s">
        <v>29</v>
      </c>
      <c r="E11" s="21" t="s">
        <v>96</v>
      </c>
      <c r="F11" s="6">
        <v>30</v>
      </c>
      <c r="G11" s="2">
        <f t="shared" si="2"/>
        <v>30</v>
      </c>
      <c r="H11" s="6">
        <f t="shared" si="3"/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 customHeight="1">
      <c r="A12" s="80"/>
      <c r="B12" s="80"/>
      <c r="C12" s="6">
        <v>30</v>
      </c>
      <c r="D12" s="9" t="s">
        <v>30</v>
      </c>
      <c r="E12" s="21" t="s">
        <v>95</v>
      </c>
      <c r="F12" s="6">
        <v>30</v>
      </c>
      <c r="G12" s="2">
        <f t="shared" si="2"/>
        <v>14</v>
      </c>
      <c r="H12" s="6">
        <f t="shared" si="3"/>
        <v>16</v>
      </c>
      <c r="I12" s="6"/>
      <c r="J12" s="6"/>
      <c r="K12" s="6">
        <v>2</v>
      </c>
      <c r="L12" s="6">
        <v>2</v>
      </c>
      <c r="M12" s="6">
        <v>2</v>
      </c>
      <c r="N12" s="6"/>
      <c r="O12" s="6">
        <v>2</v>
      </c>
      <c r="P12" s="6"/>
      <c r="Q12" s="6">
        <v>2</v>
      </c>
      <c r="R12" s="6"/>
      <c r="S12" s="6"/>
      <c r="T12" s="6">
        <v>2</v>
      </c>
      <c r="U12" s="6"/>
      <c r="V12" s="6"/>
      <c r="W12" s="6">
        <v>2</v>
      </c>
      <c r="X12" s="6"/>
      <c r="Y12" s="6"/>
      <c r="Z12" s="6"/>
      <c r="AA12" s="6">
        <v>2</v>
      </c>
      <c r="AB12" s="6"/>
    </row>
    <row r="13" spans="1:28" ht="12.75" customHeight="1">
      <c r="A13" s="80"/>
      <c r="B13" s="80"/>
      <c r="C13" s="6">
        <v>30</v>
      </c>
      <c r="D13" s="9" t="s">
        <v>30</v>
      </c>
      <c r="E13" s="21" t="s">
        <v>96</v>
      </c>
      <c r="F13" s="6">
        <v>30</v>
      </c>
      <c r="G13" s="2">
        <f t="shared" si="2"/>
        <v>28</v>
      </c>
      <c r="H13" s="6">
        <f t="shared" si="3"/>
        <v>2</v>
      </c>
      <c r="I13" s="6"/>
      <c r="J13" s="6"/>
      <c r="K13" s="6"/>
      <c r="L13" s="6"/>
      <c r="M13" s="6"/>
      <c r="N13" s="6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 customHeight="1">
      <c r="A14" s="80"/>
      <c r="B14" s="80"/>
      <c r="C14" s="6">
        <v>45</v>
      </c>
      <c r="D14" s="9" t="s">
        <v>31</v>
      </c>
      <c r="E14" s="21" t="s">
        <v>95</v>
      </c>
      <c r="F14" s="6">
        <v>45</v>
      </c>
      <c r="G14" s="2">
        <f t="shared" si="2"/>
        <v>35</v>
      </c>
      <c r="H14" s="6">
        <f t="shared" si="3"/>
        <v>10</v>
      </c>
      <c r="I14" s="6"/>
      <c r="J14" s="6">
        <v>2</v>
      </c>
      <c r="K14" s="6"/>
      <c r="L14" s="6">
        <v>2</v>
      </c>
      <c r="M14" s="6"/>
      <c r="N14" s="6"/>
      <c r="O14" s="6"/>
      <c r="P14" s="6"/>
      <c r="Q14" s="6"/>
      <c r="R14" s="6"/>
      <c r="S14" s="6">
        <v>2</v>
      </c>
      <c r="T14" s="6"/>
      <c r="U14" s="6"/>
      <c r="V14" s="6"/>
      <c r="W14" s="6"/>
      <c r="X14" s="6"/>
      <c r="Y14" s="6">
        <v>2</v>
      </c>
      <c r="Z14" s="6">
        <v>2</v>
      </c>
      <c r="AA14" s="6"/>
      <c r="AB14" s="6"/>
    </row>
    <row r="15" spans="1:28" ht="12.75" customHeight="1">
      <c r="A15" s="80"/>
      <c r="B15" s="80"/>
      <c r="C15" s="6">
        <v>45</v>
      </c>
      <c r="D15" s="9" t="s">
        <v>31</v>
      </c>
      <c r="E15" s="21" t="s">
        <v>96</v>
      </c>
      <c r="F15" s="6">
        <v>45</v>
      </c>
      <c r="G15" s="2">
        <f t="shared" si="2"/>
        <v>37</v>
      </c>
      <c r="H15" s="6">
        <f t="shared" si="3"/>
        <v>8</v>
      </c>
      <c r="I15" s="6"/>
      <c r="J15" s="6"/>
      <c r="K15" s="6"/>
      <c r="L15" s="6"/>
      <c r="M15" s="6"/>
      <c r="N15" s="6">
        <v>2</v>
      </c>
      <c r="O15" s="6"/>
      <c r="P15" s="6">
        <v>2</v>
      </c>
      <c r="Q15" s="6"/>
      <c r="R15" s="6"/>
      <c r="S15" s="6"/>
      <c r="T15" s="6"/>
      <c r="U15" s="6"/>
      <c r="V15" s="6"/>
      <c r="W15" s="6"/>
      <c r="X15" s="6">
        <v>2</v>
      </c>
      <c r="Y15" s="6"/>
      <c r="Z15" s="6"/>
      <c r="AA15" s="6">
        <v>2</v>
      </c>
      <c r="AB15" s="6"/>
    </row>
    <row r="16" spans="1:28" ht="12.75" customHeight="1">
      <c r="A16" s="80" t="s">
        <v>106</v>
      </c>
      <c r="B16" s="80">
        <f>SUM(C16:C19)</f>
        <v>240</v>
      </c>
      <c r="C16" s="6">
        <v>60</v>
      </c>
      <c r="D16" s="9" t="s">
        <v>32</v>
      </c>
      <c r="E16" s="21" t="s">
        <v>95</v>
      </c>
      <c r="F16" s="6">
        <v>60</v>
      </c>
      <c r="G16" s="2">
        <f t="shared" si="2"/>
        <v>46</v>
      </c>
      <c r="H16" s="6">
        <f t="shared" si="3"/>
        <v>14</v>
      </c>
      <c r="I16" s="6"/>
      <c r="J16" s="6"/>
      <c r="K16" s="6">
        <v>2</v>
      </c>
      <c r="L16" s="6">
        <v>2</v>
      </c>
      <c r="M16" s="6"/>
      <c r="N16" s="6">
        <v>2</v>
      </c>
      <c r="O16" s="6"/>
      <c r="P16" s="6"/>
      <c r="Q16" s="6"/>
      <c r="R16" s="6">
        <v>2</v>
      </c>
      <c r="S16" s="6">
        <v>2</v>
      </c>
      <c r="T16" s="6"/>
      <c r="U16" s="6"/>
      <c r="V16" s="6">
        <v>2</v>
      </c>
      <c r="W16" s="6"/>
      <c r="X16" s="6">
        <v>2</v>
      </c>
      <c r="Y16" s="6"/>
      <c r="Z16" s="6"/>
      <c r="AA16" s="6"/>
      <c r="AB16" s="6"/>
    </row>
    <row r="17" spans="1:28" ht="12.75" customHeight="1">
      <c r="A17" s="80"/>
      <c r="B17" s="80"/>
      <c r="C17" s="6">
        <v>30</v>
      </c>
      <c r="D17" s="9" t="s">
        <v>32</v>
      </c>
      <c r="E17" s="21" t="s">
        <v>96</v>
      </c>
      <c r="F17" s="6">
        <v>30</v>
      </c>
      <c r="G17" s="2">
        <f t="shared" si="2"/>
        <v>28</v>
      </c>
      <c r="H17" s="6">
        <f t="shared" si="3"/>
        <v>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2</v>
      </c>
    </row>
    <row r="18" spans="1:28" ht="12.75" customHeight="1">
      <c r="A18" s="80"/>
      <c r="B18" s="80"/>
      <c r="C18" s="6">
        <v>90</v>
      </c>
      <c r="D18" s="9" t="s">
        <v>33</v>
      </c>
      <c r="E18" s="21" t="s">
        <v>95</v>
      </c>
      <c r="F18" s="6">
        <v>90</v>
      </c>
      <c r="G18" s="2">
        <f t="shared" si="2"/>
        <v>64</v>
      </c>
      <c r="H18" s="6">
        <f t="shared" si="3"/>
        <v>26</v>
      </c>
      <c r="I18" s="6">
        <v>2</v>
      </c>
      <c r="J18" s="6">
        <v>2</v>
      </c>
      <c r="K18" s="6"/>
      <c r="L18" s="6"/>
      <c r="M18" s="6">
        <v>2</v>
      </c>
      <c r="N18" s="6">
        <v>2</v>
      </c>
      <c r="O18" s="6">
        <v>2</v>
      </c>
      <c r="P18" s="6"/>
      <c r="Q18" s="6">
        <v>2</v>
      </c>
      <c r="R18" s="6"/>
      <c r="S18" s="6"/>
      <c r="T18" s="6">
        <v>2</v>
      </c>
      <c r="U18" s="6">
        <v>2</v>
      </c>
      <c r="V18" s="6"/>
      <c r="W18" s="6">
        <v>2</v>
      </c>
      <c r="X18" s="6"/>
      <c r="Y18" s="6">
        <v>2</v>
      </c>
      <c r="Z18" s="6">
        <v>2</v>
      </c>
      <c r="AA18" s="6">
        <v>2</v>
      </c>
      <c r="AB18" s="6">
        <v>2</v>
      </c>
    </row>
    <row r="19" spans="1:28" ht="12.75" customHeight="1">
      <c r="A19" s="80"/>
      <c r="B19" s="80"/>
      <c r="C19" s="6">
        <v>60</v>
      </c>
      <c r="D19" s="9" t="s">
        <v>33</v>
      </c>
      <c r="E19" s="21" t="s">
        <v>96</v>
      </c>
      <c r="F19" s="6">
        <v>60</v>
      </c>
      <c r="G19" s="2">
        <f t="shared" si="2"/>
        <v>60</v>
      </c>
      <c r="H19" s="6">
        <f t="shared" si="3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s="10" customFormat="1" ht="12.75" customHeight="1">
      <c r="A20" s="80" t="s">
        <v>107</v>
      </c>
      <c r="B20" s="80">
        <f>SUM(C20:C24)</f>
        <v>290</v>
      </c>
      <c r="C20" s="6">
        <v>90</v>
      </c>
      <c r="D20" s="5" t="s">
        <v>34</v>
      </c>
      <c r="E20" s="21" t="s">
        <v>96</v>
      </c>
      <c r="F20" s="6">
        <v>90</v>
      </c>
      <c r="G20" s="2">
        <f t="shared" si="2"/>
        <v>72</v>
      </c>
      <c r="H20" s="6">
        <f t="shared" si="3"/>
        <v>18</v>
      </c>
      <c r="I20" s="6">
        <v>2</v>
      </c>
      <c r="J20" s="6"/>
      <c r="K20" s="6">
        <v>2</v>
      </c>
      <c r="L20" s="6"/>
      <c r="M20" s="6">
        <v>2</v>
      </c>
      <c r="N20" s="6">
        <v>2</v>
      </c>
      <c r="O20" s="6"/>
      <c r="P20" s="6"/>
      <c r="Q20" s="6">
        <v>2</v>
      </c>
      <c r="R20" s="6"/>
      <c r="S20" s="6">
        <v>2</v>
      </c>
      <c r="T20" s="6">
        <v>2</v>
      </c>
      <c r="U20" s="6"/>
      <c r="V20" s="6">
        <v>2</v>
      </c>
      <c r="W20" s="6">
        <v>2</v>
      </c>
      <c r="X20" s="6"/>
      <c r="Y20" s="6"/>
      <c r="Z20" s="6"/>
      <c r="AA20" s="6"/>
      <c r="AB20" s="6"/>
    </row>
    <row r="21" spans="1:28" s="10" customFormat="1" ht="12.75" customHeight="1">
      <c r="A21" s="80"/>
      <c r="B21" s="80"/>
      <c r="C21" s="6">
        <v>60</v>
      </c>
      <c r="D21" s="5" t="s">
        <v>35</v>
      </c>
      <c r="E21" s="21" t="s">
        <v>96</v>
      </c>
      <c r="F21" s="6">
        <v>60</v>
      </c>
      <c r="G21" s="2">
        <f t="shared" si="2"/>
        <v>56</v>
      </c>
      <c r="H21" s="6">
        <f t="shared" si="3"/>
        <v>4</v>
      </c>
      <c r="I21" s="6"/>
      <c r="J21" s="6"/>
      <c r="K21" s="6"/>
      <c r="L21" s="6"/>
      <c r="M21" s="6"/>
      <c r="N21" s="6"/>
      <c r="O21" s="6">
        <v>2</v>
      </c>
      <c r="P21" s="6">
        <v>2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 customHeight="1">
      <c r="A22" s="80"/>
      <c r="B22" s="80"/>
      <c r="C22" s="6">
        <v>60</v>
      </c>
      <c r="D22" s="5" t="s">
        <v>36</v>
      </c>
      <c r="E22" s="21" t="s">
        <v>96</v>
      </c>
      <c r="F22" s="6">
        <v>60</v>
      </c>
      <c r="G22" s="2">
        <f t="shared" si="2"/>
        <v>44</v>
      </c>
      <c r="H22" s="6">
        <f t="shared" si="3"/>
        <v>16</v>
      </c>
      <c r="I22" s="6">
        <v>2</v>
      </c>
      <c r="J22" s="6"/>
      <c r="K22" s="6">
        <v>2</v>
      </c>
      <c r="L22" s="6"/>
      <c r="M22" s="6"/>
      <c r="N22" s="6"/>
      <c r="O22" s="6"/>
      <c r="P22" s="6"/>
      <c r="Q22" s="6">
        <v>2</v>
      </c>
      <c r="R22" s="6"/>
      <c r="S22" s="6"/>
      <c r="T22" s="6">
        <v>2</v>
      </c>
      <c r="U22" s="6"/>
      <c r="V22" s="6"/>
      <c r="W22" s="6"/>
      <c r="X22" s="6"/>
      <c r="Y22" s="6">
        <v>2</v>
      </c>
      <c r="Z22" s="6">
        <v>2</v>
      </c>
      <c r="AA22" s="6">
        <v>2</v>
      </c>
      <c r="AB22" s="6">
        <v>2</v>
      </c>
    </row>
    <row r="23" spans="1:28" ht="12.75" customHeight="1">
      <c r="A23" s="80"/>
      <c r="B23" s="80"/>
      <c r="C23" s="6">
        <v>60</v>
      </c>
      <c r="D23" s="5" t="s">
        <v>37</v>
      </c>
      <c r="E23" s="21" t="s">
        <v>96</v>
      </c>
      <c r="F23" s="6">
        <v>60</v>
      </c>
      <c r="G23" s="2">
        <f t="shared" si="2"/>
        <v>44</v>
      </c>
      <c r="H23" s="6">
        <f t="shared" si="3"/>
        <v>16</v>
      </c>
      <c r="I23" s="6"/>
      <c r="J23" s="6"/>
      <c r="K23" s="6"/>
      <c r="L23" s="6"/>
      <c r="M23" s="6">
        <v>2</v>
      </c>
      <c r="N23" s="6">
        <v>2</v>
      </c>
      <c r="O23" s="6">
        <v>2</v>
      </c>
      <c r="P23" s="6">
        <v>2</v>
      </c>
      <c r="Q23" s="6"/>
      <c r="R23" s="6">
        <v>2</v>
      </c>
      <c r="S23" s="6">
        <v>2</v>
      </c>
      <c r="T23" s="6"/>
      <c r="U23" s="6"/>
      <c r="V23" s="6"/>
      <c r="W23" s="6">
        <v>2</v>
      </c>
      <c r="X23" s="6">
        <v>2</v>
      </c>
      <c r="Y23" s="6"/>
      <c r="Z23" s="6"/>
      <c r="AA23" s="6"/>
      <c r="AB23" s="6"/>
    </row>
    <row r="24" spans="1:28" ht="24" customHeight="1">
      <c r="A24" s="80"/>
      <c r="B24" s="80"/>
      <c r="C24" s="6">
        <v>20</v>
      </c>
      <c r="D24" s="19" t="s">
        <v>83</v>
      </c>
      <c r="E24" s="21" t="s">
        <v>96</v>
      </c>
      <c r="F24" s="6">
        <v>20</v>
      </c>
      <c r="G24" s="2">
        <f t="shared" si="2"/>
        <v>20</v>
      </c>
      <c r="H24" s="6">
        <f t="shared" si="3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 customHeight="1">
      <c r="A25" s="80" t="s">
        <v>108</v>
      </c>
      <c r="B25" s="80">
        <f>SUM(C25:C29)</f>
        <v>360</v>
      </c>
      <c r="C25" s="6">
        <v>60</v>
      </c>
      <c r="D25" s="5" t="s">
        <v>38</v>
      </c>
      <c r="E25" s="21" t="s">
        <v>96</v>
      </c>
      <c r="F25" s="6">
        <v>60</v>
      </c>
      <c r="G25" s="2">
        <f t="shared" si="2"/>
        <v>46</v>
      </c>
      <c r="H25" s="6">
        <f t="shared" si="3"/>
        <v>14</v>
      </c>
      <c r="I25" s="6"/>
      <c r="J25" s="6"/>
      <c r="K25" s="6">
        <v>2</v>
      </c>
      <c r="L25" s="6"/>
      <c r="M25" s="6"/>
      <c r="N25" s="6">
        <v>2</v>
      </c>
      <c r="O25" s="6">
        <v>2</v>
      </c>
      <c r="P25" s="6">
        <v>2</v>
      </c>
      <c r="Q25" s="6">
        <v>2</v>
      </c>
      <c r="R25" s="6"/>
      <c r="S25" s="6"/>
      <c r="T25" s="6">
        <v>2</v>
      </c>
      <c r="U25" s="6"/>
      <c r="V25" s="6"/>
      <c r="W25" s="6"/>
      <c r="X25" s="6"/>
      <c r="Y25" s="6"/>
      <c r="Z25" s="6">
        <v>2</v>
      </c>
      <c r="AA25" s="6"/>
      <c r="AB25" s="6"/>
    </row>
    <row r="26" spans="1:28" ht="12.75" customHeight="1">
      <c r="A26" s="80"/>
      <c r="B26" s="80"/>
      <c r="C26" s="6">
        <v>60</v>
      </c>
      <c r="D26" s="5" t="s">
        <v>39</v>
      </c>
      <c r="E26" s="21" t="s">
        <v>96</v>
      </c>
      <c r="F26" s="6">
        <v>60</v>
      </c>
      <c r="G26" s="2">
        <f t="shared" si="2"/>
        <v>51</v>
      </c>
      <c r="H26" s="6">
        <f t="shared" si="3"/>
        <v>9</v>
      </c>
      <c r="I26" s="6"/>
      <c r="J26" s="6"/>
      <c r="K26" s="6"/>
      <c r="L26" s="6"/>
      <c r="M26" s="6"/>
      <c r="N26" s="6"/>
      <c r="O26" s="6"/>
      <c r="P26" s="6"/>
      <c r="Q26" s="6"/>
      <c r="R26" s="6">
        <v>2</v>
      </c>
      <c r="S26" s="6"/>
      <c r="T26" s="6"/>
      <c r="U26" s="6"/>
      <c r="V26" s="6"/>
      <c r="W26" s="6"/>
      <c r="X26" s="6"/>
      <c r="Y26" s="6">
        <v>3</v>
      </c>
      <c r="Z26" s="6">
        <v>2</v>
      </c>
      <c r="AA26" s="6"/>
      <c r="AB26" s="6">
        <v>2</v>
      </c>
    </row>
    <row r="27" spans="1:28" ht="12.75" customHeight="1">
      <c r="A27" s="80"/>
      <c r="B27" s="80"/>
      <c r="C27" s="6">
        <v>60</v>
      </c>
      <c r="D27" s="5" t="s">
        <v>40</v>
      </c>
      <c r="E27" s="21" t="s">
        <v>96</v>
      </c>
      <c r="F27" s="6">
        <v>60</v>
      </c>
      <c r="G27" s="2">
        <f t="shared" si="2"/>
        <v>60</v>
      </c>
      <c r="H27" s="6">
        <f t="shared" si="3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 customHeight="1">
      <c r="A28" s="80"/>
      <c r="B28" s="80"/>
      <c r="C28" s="6">
        <v>120</v>
      </c>
      <c r="D28" s="5" t="s">
        <v>41</v>
      </c>
      <c r="E28" s="21" t="s">
        <v>96</v>
      </c>
      <c r="F28" s="6">
        <v>120</v>
      </c>
      <c r="G28" s="2">
        <f t="shared" si="2"/>
        <v>103</v>
      </c>
      <c r="H28" s="6">
        <f t="shared" si="3"/>
        <v>17</v>
      </c>
      <c r="I28" s="6"/>
      <c r="J28" s="6">
        <v>2</v>
      </c>
      <c r="K28" s="6"/>
      <c r="L28" s="6"/>
      <c r="M28" s="6"/>
      <c r="N28" s="6">
        <v>2</v>
      </c>
      <c r="O28" s="6">
        <v>3</v>
      </c>
      <c r="P28" s="6"/>
      <c r="Q28" s="6">
        <v>2</v>
      </c>
      <c r="R28" s="6"/>
      <c r="S28" s="6">
        <v>2</v>
      </c>
      <c r="T28" s="6">
        <v>2</v>
      </c>
      <c r="U28" s="6"/>
      <c r="V28" s="6"/>
      <c r="W28" s="6"/>
      <c r="X28" s="6"/>
      <c r="Y28" s="6"/>
      <c r="Z28" s="6"/>
      <c r="AA28" s="6">
        <v>2</v>
      </c>
      <c r="AB28" s="6">
        <v>2</v>
      </c>
    </row>
    <row r="29" spans="1:28" ht="12.75" customHeight="1">
      <c r="A29" s="80"/>
      <c r="B29" s="80"/>
      <c r="C29" s="6">
        <v>60</v>
      </c>
      <c r="D29" s="5" t="s">
        <v>42</v>
      </c>
      <c r="E29" s="21" t="s">
        <v>96</v>
      </c>
      <c r="F29" s="6">
        <v>60</v>
      </c>
      <c r="G29" s="2">
        <f t="shared" si="2"/>
        <v>49</v>
      </c>
      <c r="H29" s="6">
        <f t="shared" si="3"/>
        <v>11</v>
      </c>
      <c r="I29" s="6">
        <v>2</v>
      </c>
      <c r="J29" s="6"/>
      <c r="K29" s="6"/>
      <c r="L29" s="6">
        <v>2</v>
      </c>
      <c r="M29" s="6"/>
      <c r="N29" s="6"/>
      <c r="O29" s="6"/>
      <c r="P29" s="6">
        <v>2</v>
      </c>
      <c r="Q29" s="6"/>
      <c r="R29" s="6"/>
      <c r="S29" s="6"/>
      <c r="T29" s="6"/>
      <c r="U29" s="6"/>
      <c r="V29" s="6">
        <v>2</v>
      </c>
      <c r="W29" s="6"/>
      <c r="X29" s="6"/>
      <c r="Y29" s="6"/>
      <c r="Z29" s="6">
        <v>3</v>
      </c>
      <c r="AA29" s="6"/>
      <c r="AB29" s="6"/>
    </row>
    <row r="30" spans="1:28" ht="12.75" customHeight="1">
      <c r="A30" s="80" t="s">
        <v>109</v>
      </c>
      <c r="B30" s="80">
        <f>SUM(C30:C35)</f>
        <v>420</v>
      </c>
      <c r="C30" s="6">
        <v>60</v>
      </c>
      <c r="D30" s="5" t="s">
        <v>43</v>
      </c>
      <c r="E30" s="21" t="s">
        <v>96</v>
      </c>
      <c r="F30" s="6">
        <v>60</v>
      </c>
      <c r="G30" s="2">
        <f t="shared" si="2"/>
        <v>54</v>
      </c>
      <c r="H30" s="6">
        <f t="shared" si="3"/>
        <v>6</v>
      </c>
      <c r="I30" s="6"/>
      <c r="J30" s="6"/>
      <c r="K30" s="6"/>
      <c r="L30" s="6"/>
      <c r="M30" s="6"/>
      <c r="N30" s="6">
        <v>2</v>
      </c>
      <c r="O30" s="6"/>
      <c r="P30" s="6"/>
      <c r="Q30" s="6"/>
      <c r="R30" s="6"/>
      <c r="S30" s="6"/>
      <c r="T30" s="6"/>
      <c r="U30" s="6">
        <v>2</v>
      </c>
      <c r="V30" s="6"/>
      <c r="W30" s="6"/>
      <c r="X30" s="6"/>
      <c r="Y30" s="6"/>
      <c r="Z30" s="6">
        <v>2</v>
      </c>
      <c r="AA30" s="6"/>
      <c r="AB30" s="6"/>
    </row>
    <row r="31" spans="1:28" ht="12.75" customHeight="1">
      <c r="A31" s="80"/>
      <c r="B31" s="80"/>
      <c r="C31" s="6">
        <v>60</v>
      </c>
      <c r="D31" s="5" t="s">
        <v>44</v>
      </c>
      <c r="E31" s="21" t="s">
        <v>96</v>
      </c>
      <c r="F31" s="6">
        <v>60</v>
      </c>
      <c r="G31" s="2">
        <f t="shared" si="2"/>
        <v>52</v>
      </c>
      <c r="H31" s="6">
        <f t="shared" si="3"/>
        <v>8</v>
      </c>
      <c r="I31" s="6"/>
      <c r="J31" s="6"/>
      <c r="K31" s="6"/>
      <c r="L31" s="6">
        <v>2</v>
      </c>
      <c r="M31" s="6"/>
      <c r="N31" s="6"/>
      <c r="O31" s="6"/>
      <c r="P31" s="6"/>
      <c r="Q31" s="6">
        <v>2</v>
      </c>
      <c r="R31" s="6">
        <v>2</v>
      </c>
      <c r="S31" s="6"/>
      <c r="T31" s="6"/>
      <c r="U31" s="6"/>
      <c r="V31" s="6"/>
      <c r="W31" s="6"/>
      <c r="X31" s="6">
        <v>2</v>
      </c>
      <c r="Y31" s="6"/>
      <c r="Z31" s="6"/>
      <c r="AA31" s="6"/>
      <c r="AB31" s="6"/>
    </row>
    <row r="32" spans="1:28" ht="12.75" customHeight="1">
      <c r="A32" s="80"/>
      <c r="B32" s="80"/>
      <c r="C32" s="6">
        <v>120</v>
      </c>
      <c r="D32" s="5" t="s">
        <v>45</v>
      </c>
      <c r="E32" s="21" t="s">
        <v>96</v>
      </c>
      <c r="F32" s="6">
        <v>120</v>
      </c>
      <c r="G32" s="2">
        <f t="shared" si="2"/>
        <v>97</v>
      </c>
      <c r="H32" s="6">
        <f t="shared" si="3"/>
        <v>23</v>
      </c>
      <c r="I32" s="6"/>
      <c r="J32" s="6"/>
      <c r="K32" s="6">
        <v>2</v>
      </c>
      <c r="L32" s="6"/>
      <c r="M32" s="6"/>
      <c r="N32" s="6">
        <v>2</v>
      </c>
      <c r="O32" s="6">
        <v>3</v>
      </c>
      <c r="P32" s="6">
        <v>2</v>
      </c>
      <c r="Q32" s="6">
        <v>2</v>
      </c>
      <c r="R32" s="6"/>
      <c r="S32" s="6">
        <v>2</v>
      </c>
      <c r="T32" s="6">
        <v>2</v>
      </c>
      <c r="U32" s="6">
        <v>2</v>
      </c>
      <c r="V32" s="6"/>
      <c r="W32" s="6"/>
      <c r="X32" s="6"/>
      <c r="Y32" s="6"/>
      <c r="Z32" s="6">
        <v>2</v>
      </c>
      <c r="AA32" s="6">
        <v>2</v>
      </c>
      <c r="AB32" s="6">
        <v>2</v>
      </c>
    </row>
    <row r="33" spans="1:28" ht="12.75" customHeight="1">
      <c r="A33" s="80"/>
      <c r="B33" s="80"/>
      <c r="C33" s="6">
        <v>60</v>
      </c>
      <c r="D33" s="5" t="s">
        <v>46</v>
      </c>
      <c r="E33" s="21" t="s">
        <v>96</v>
      </c>
      <c r="F33" s="6">
        <v>60</v>
      </c>
      <c r="G33" s="2">
        <f t="shared" si="2"/>
        <v>60</v>
      </c>
      <c r="H33" s="6">
        <f t="shared" si="3"/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 customHeight="1">
      <c r="A34" s="80"/>
      <c r="B34" s="80"/>
      <c r="C34" s="6">
        <v>60</v>
      </c>
      <c r="D34" s="5" t="s">
        <v>47</v>
      </c>
      <c r="E34" s="21" t="s">
        <v>96</v>
      </c>
      <c r="F34" s="6">
        <v>60</v>
      </c>
      <c r="G34" s="2">
        <f t="shared" si="2"/>
        <v>52</v>
      </c>
      <c r="H34" s="6">
        <f t="shared" si="3"/>
        <v>8</v>
      </c>
      <c r="I34" s="6"/>
      <c r="J34" s="6">
        <v>2</v>
      </c>
      <c r="K34" s="6"/>
      <c r="L34" s="6"/>
      <c r="M34" s="6"/>
      <c r="N34" s="6"/>
      <c r="O34" s="6"/>
      <c r="P34" s="6"/>
      <c r="Q34" s="6">
        <v>2</v>
      </c>
      <c r="R34" s="6"/>
      <c r="S34" s="6"/>
      <c r="T34" s="6"/>
      <c r="U34" s="6"/>
      <c r="V34" s="6"/>
      <c r="W34" s="6"/>
      <c r="X34" s="6"/>
      <c r="Y34" s="6">
        <v>2</v>
      </c>
      <c r="Z34" s="6">
        <v>2</v>
      </c>
      <c r="AA34" s="6"/>
      <c r="AB34" s="6"/>
    </row>
    <row r="35" spans="1:28" ht="12.75" customHeight="1">
      <c r="A35" s="80"/>
      <c r="B35" s="80"/>
      <c r="C35" s="6">
        <v>60</v>
      </c>
      <c r="D35" s="5" t="s">
        <v>48</v>
      </c>
      <c r="E35" s="21" t="s">
        <v>96</v>
      </c>
      <c r="F35" s="6">
        <v>60</v>
      </c>
      <c r="G35" s="2">
        <f t="shared" si="2"/>
        <v>46</v>
      </c>
      <c r="H35" s="6">
        <f t="shared" si="3"/>
        <v>14</v>
      </c>
      <c r="I35" s="6"/>
      <c r="J35" s="6"/>
      <c r="K35" s="6"/>
      <c r="L35" s="6"/>
      <c r="M35" s="6"/>
      <c r="N35" s="6"/>
      <c r="O35" s="6">
        <v>2</v>
      </c>
      <c r="P35" s="6"/>
      <c r="Q35" s="6"/>
      <c r="R35" s="6"/>
      <c r="S35" s="6">
        <v>2</v>
      </c>
      <c r="T35" s="6">
        <v>2</v>
      </c>
      <c r="U35" s="6">
        <v>2</v>
      </c>
      <c r="V35" s="6"/>
      <c r="W35" s="6"/>
      <c r="X35" s="6"/>
      <c r="Y35" s="6"/>
      <c r="Z35" s="6">
        <v>2</v>
      </c>
      <c r="AA35" s="6">
        <v>2</v>
      </c>
      <c r="AB35" s="6">
        <v>2</v>
      </c>
    </row>
    <row r="36" spans="1:28" ht="12.75" customHeight="1">
      <c r="A36" s="80" t="s">
        <v>110</v>
      </c>
      <c r="B36" s="80">
        <f>SUM(C36:C40)</f>
        <v>300</v>
      </c>
      <c r="C36" s="6">
        <v>60</v>
      </c>
      <c r="D36" s="5" t="s">
        <v>49</v>
      </c>
      <c r="E36" s="21" t="s">
        <v>96</v>
      </c>
      <c r="F36" s="6">
        <v>60</v>
      </c>
      <c r="G36" s="2">
        <f t="shared" si="2"/>
        <v>51</v>
      </c>
      <c r="H36" s="6">
        <f t="shared" si="3"/>
        <v>9</v>
      </c>
      <c r="I36" s="6"/>
      <c r="J36" s="6"/>
      <c r="K36" s="6"/>
      <c r="L36" s="6">
        <v>3</v>
      </c>
      <c r="M36" s="6"/>
      <c r="N36" s="6">
        <v>2</v>
      </c>
      <c r="O36" s="6"/>
      <c r="P36" s="6">
        <v>2</v>
      </c>
      <c r="Q36" s="6"/>
      <c r="R36" s="6"/>
      <c r="S36" s="6"/>
      <c r="T36" s="6"/>
      <c r="U36" s="6"/>
      <c r="V36" s="6"/>
      <c r="W36" s="6"/>
      <c r="X36" s="6"/>
      <c r="Y36" s="6">
        <v>2</v>
      </c>
      <c r="Z36" s="6"/>
      <c r="AA36" s="6"/>
      <c r="AB36" s="6"/>
    </row>
    <row r="37" spans="1:28" ht="12.75" customHeight="1">
      <c r="A37" s="80"/>
      <c r="B37" s="80"/>
      <c r="C37" s="6">
        <v>60</v>
      </c>
      <c r="D37" s="5" t="s">
        <v>50</v>
      </c>
      <c r="E37" s="21" t="s">
        <v>96</v>
      </c>
      <c r="F37" s="6">
        <v>60</v>
      </c>
      <c r="G37" s="2">
        <f t="shared" si="2"/>
        <v>46</v>
      </c>
      <c r="H37" s="6">
        <f t="shared" si="3"/>
        <v>14</v>
      </c>
      <c r="I37" s="6">
        <v>2</v>
      </c>
      <c r="J37" s="6"/>
      <c r="K37" s="6"/>
      <c r="L37" s="6"/>
      <c r="M37" s="6">
        <v>2</v>
      </c>
      <c r="N37" s="6"/>
      <c r="O37" s="6"/>
      <c r="P37" s="6"/>
      <c r="Q37" s="6"/>
      <c r="R37" s="6">
        <v>2</v>
      </c>
      <c r="S37" s="6">
        <v>2</v>
      </c>
      <c r="T37" s="6"/>
      <c r="U37" s="6">
        <v>2</v>
      </c>
      <c r="V37" s="6"/>
      <c r="W37" s="6">
        <v>2</v>
      </c>
      <c r="X37" s="6"/>
      <c r="Y37" s="6"/>
      <c r="Z37" s="6">
        <v>2</v>
      </c>
      <c r="AA37" s="6"/>
      <c r="AB37" s="6"/>
    </row>
    <row r="38" spans="1:28" ht="12.75" customHeight="1">
      <c r="A38" s="80"/>
      <c r="B38" s="80"/>
      <c r="C38" s="6">
        <v>60</v>
      </c>
      <c r="D38" s="5" t="s">
        <v>51</v>
      </c>
      <c r="E38" s="21" t="s">
        <v>96</v>
      </c>
      <c r="F38" s="6">
        <v>60</v>
      </c>
      <c r="G38" s="2">
        <f t="shared" si="2"/>
        <v>54</v>
      </c>
      <c r="H38" s="6">
        <f t="shared" si="3"/>
        <v>6</v>
      </c>
      <c r="I38" s="6"/>
      <c r="J38" s="6"/>
      <c r="K38" s="6"/>
      <c r="L38" s="6"/>
      <c r="M38" s="6"/>
      <c r="N38" s="6"/>
      <c r="O38" s="6"/>
      <c r="P38" s="6">
        <v>2</v>
      </c>
      <c r="Q38" s="6"/>
      <c r="R38" s="6"/>
      <c r="S38" s="6">
        <v>2</v>
      </c>
      <c r="T38" s="6">
        <v>2</v>
      </c>
      <c r="U38" s="6"/>
      <c r="V38" s="6"/>
      <c r="W38" s="6"/>
      <c r="X38" s="6"/>
      <c r="Y38" s="6"/>
      <c r="Z38" s="6"/>
      <c r="AA38" s="6"/>
      <c r="AB38" s="6"/>
    </row>
    <row r="39" spans="1:28" ht="12.75" customHeight="1">
      <c r="A39" s="80"/>
      <c r="B39" s="80"/>
      <c r="C39" s="6">
        <v>60</v>
      </c>
      <c r="D39" s="5" t="s">
        <v>52</v>
      </c>
      <c r="E39" s="21" t="s">
        <v>96</v>
      </c>
      <c r="F39" s="6">
        <v>60</v>
      </c>
      <c r="G39" s="2">
        <f t="shared" si="2"/>
        <v>46</v>
      </c>
      <c r="H39" s="6">
        <f t="shared" si="3"/>
        <v>14</v>
      </c>
      <c r="I39" s="6"/>
      <c r="J39" s="6"/>
      <c r="K39" s="6"/>
      <c r="L39" s="6"/>
      <c r="M39" s="6">
        <v>2</v>
      </c>
      <c r="N39" s="6">
        <v>2</v>
      </c>
      <c r="O39" s="6">
        <v>2</v>
      </c>
      <c r="P39" s="6"/>
      <c r="Q39" s="6"/>
      <c r="R39" s="6"/>
      <c r="S39" s="6"/>
      <c r="T39" s="6"/>
      <c r="U39" s="6"/>
      <c r="V39" s="6"/>
      <c r="W39" s="6">
        <v>2</v>
      </c>
      <c r="X39" s="6">
        <v>2</v>
      </c>
      <c r="Y39" s="6"/>
      <c r="Z39" s="6"/>
      <c r="AA39" s="6">
        <v>2</v>
      </c>
      <c r="AB39" s="6">
        <v>2</v>
      </c>
    </row>
    <row r="40" spans="1:28" ht="12.75" customHeight="1">
      <c r="A40" s="80"/>
      <c r="B40" s="80"/>
      <c r="C40" s="6">
        <v>60</v>
      </c>
      <c r="D40" s="5" t="s">
        <v>53</v>
      </c>
      <c r="E40" s="21" t="s">
        <v>96</v>
      </c>
      <c r="F40" s="6">
        <v>60</v>
      </c>
      <c r="G40" s="2">
        <f t="shared" si="2"/>
        <v>60</v>
      </c>
      <c r="H40" s="6">
        <f t="shared" si="3"/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 customHeight="1">
      <c r="A41" s="80" t="s">
        <v>111</v>
      </c>
      <c r="B41" s="80">
        <f>SUM(C41:C42)</f>
        <v>150</v>
      </c>
      <c r="C41" s="6">
        <v>80</v>
      </c>
      <c r="D41" s="9" t="s">
        <v>54</v>
      </c>
      <c r="E41" s="21" t="s">
        <v>95</v>
      </c>
      <c r="F41" s="6">
        <v>80</v>
      </c>
      <c r="G41" s="2">
        <f t="shared" si="2"/>
        <v>80</v>
      </c>
      <c r="H41" s="6">
        <f t="shared" si="3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 customHeight="1">
      <c r="A42" s="80"/>
      <c r="B42" s="80"/>
      <c r="C42" s="6">
        <v>70</v>
      </c>
      <c r="D42" s="9" t="s">
        <v>54</v>
      </c>
      <c r="E42" s="21" t="s">
        <v>96</v>
      </c>
      <c r="F42" s="6">
        <v>70</v>
      </c>
      <c r="G42" s="2">
        <f t="shared" si="2"/>
        <v>70</v>
      </c>
      <c r="H42" s="6">
        <f t="shared" si="3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 customHeight="1">
      <c r="A43" s="80" t="s">
        <v>112</v>
      </c>
      <c r="B43" s="80">
        <f>SUM(C43:C46)</f>
        <v>360</v>
      </c>
      <c r="C43" s="6">
        <v>120</v>
      </c>
      <c r="D43" s="11" t="s">
        <v>55</v>
      </c>
      <c r="E43" s="21" t="s">
        <v>96</v>
      </c>
      <c r="F43" s="6">
        <v>120</v>
      </c>
      <c r="G43" s="2">
        <f t="shared" si="2"/>
        <v>100</v>
      </c>
      <c r="H43" s="6">
        <f t="shared" si="3"/>
        <v>20</v>
      </c>
      <c r="I43" s="6"/>
      <c r="J43" s="6"/>
      <c r="K43" s="6">
        <v>2</v>
      </c>
      <c r="L43" s="6">
        <v>2</v>
      </c>
      <c r="M43" s="6"/>
      <c r="N43" s="6">
        <v>2</v>
      </c>
      <c r="O43" s="6">
        <v>2</v>
      </c>
      <c r="P43" s="6">
        <v>2</v>
      </c>
      <c r="Q43" s="6">
        <v>2</v>
      </c>
      <c r="R43" s="6">
        <v>2</v>
      </c>
      <c r="S43" s="6">
        <v>2</v>
      </c>
      <c r="T43" s="6"/>
      <c r="U43" s="6"/>
      <c r="V43" s="6"/>
      <c r="W43" s="6"/>
      <c r="X43" s="6">
        <v>2</v>
      </c>
      <c r="Y43" s="6"/>
      <c r="Z43" s="6"/>
      <c r="AA43" s="6"/>
      <c r="AB43" s="6">
        <v>2</v>
      </c>
    </row>
    <row r="44" spans="1:28" ht="12.75" customHeight="1">
      <c r="A44" s="80"/>
      <c r="B44" s="80"/>
      <c r="C44" s="6">
        <v>60</v>
      </c>
      <c r="D44" s="5" t="s">
        <v>56</v>
      </c>
      <c r="E44" s="21" t="s">
        <v>96</v>
      </c>
      <c r="F44" s="6">
        <v>60</v>
      </c>
      <c r="G44" s="2">
        <f t="shared" si="2"/>
        <v>45</v>
      </c>
      <c r="H44" s="6">
        <f t="shared" si="3"/>
        <v>15</v>
      </c>
      <c r="I44" s="6"/>
      <c r="J44" s="6">
        <v>2</v>
      </c>
      <c r="K44" s="6"/>
      <c r="L44" s="6"/>
      <c r="M44" s="6">
        <v>2</v>
      </c>
      <c r="N44" s="6"/>
      <c r="O44" s="6">
        <v>2</v>
      </c>
      <c r="P44" s="6"/>
      <c r="Q44" s="6"/>
      <c r="R44" s="6"/>
      <c r="S44" s="6"/>
      <c r="T44" s="6">
        <v>2</v>
      </c>
      <c r="U44" s="6">
        <v>3</v>
      </c>
      <c r="V44" s="6"/>
      <c r="W44" s="6">
        <v>2</v>
      </c>
      <c r="X44" s="6"/>
      <c r="Y44" s="6"/>
      <c r="Z44" s="6"/>
      <c r="AA44" s="6"/>
      <c r="AB44" s="6">
        <v>2</v>
      </c>
    </row>
    <row r="45" spans="1:28" ht="14.25">
      <c r="A45" s="80"/>
      <c r="B45" s="80"/>
      <c r="C45" s="6">
        <v>120</v>
      </c>
      <c r="D45" s="5" t="s">
        <v>57</v>
      </c>
      <c r="E45" s="21" t="s">
        <v>96</v>
      </c>
      <c r="F45" s="6">
        <v>120</v>
      </c>
      <c r="G45" s="2">
        <f t="shared" si="2"/>
        <v>106</v>
      </c>
      <c r="H45" s="6">
        <f t="shared" si="3"/>
        <v>14</v>
      </c>
      <c r="I45" s="6">
        <v>3</v>
      </c>
      <c r="J45" s="6"/>
      <c r="K45" s="6"/>
      <c r="L45" s="6"/>
      <c r="M45" s="6"/>
      <c r="N45" s="6"/>
      <c r="O45" s="6"/>
      <c r="P45" s="6">
        <v>2</v>
      </c>
      <c r="Q45" s="6">
        <v>2</v>
      </c>
      <c r="R45" s="6"/>
      <c r="S45" s="6">
        <v>2</v>
      </c>
      <c r="T45" s="6">
        <v>2</v>
      </c>
      <c r="U45" s="6">
        <v>3</v>
      </c>
      <c r="V45" s="6"/>
      <c r="W45" s="6"/>
      <c r="X45" s="6"/>
      <c r="Y45" s="6"/>
      <c r="Z45" s="6"/>
      <c r="AA45" s="6"/>
      <c r="AB45" s="6"/>
    </row>
    <row r="46" spans="1:28" ht="12.75" customHeight="1">
      <c r="A46" s="80"/>
      <c r="B46" s="80"/>
      <c r="C46" s="6">
        <v>60</v>
      </c>
      <c r="D46" s="5" t="s">
        <v>58</v>
      </c>
      <c r="E46" s="21" t="s">
        <v>96</v>
      </c>
      <c r="F46" s="6">
        <v>60</v>
      </c>
      <c r="G46" s="2">
        <f t="shared" si="2"/>
        <v>45</v>
      </c>
      <c r="H46" s="6">
        <f t="shared" si="3"/>
        <v>15</v>
      </c>
      <c r="I46" s="6"/>
      <c r="J46" s="6">
        <v>2</v>
      </c>
      <c r="K46" s="6">
        <v>2</v>
      </c>
      <c r="L46" s="6">
        <v>2</v>
      </c>
      <c r="M46" s="6"/>
      <c r="N46" s="6">
        <v>2</v>
      </c>
      <c r="O46" s="6">
        <v>2</v>
      </c>
      <c r="P46" s="6">
        <v>2</v>
      </c>
      <c r="Q46" s="6"/>
      <c r="R46" s="6"/>
      <c r="S46" s="6"/>
      <c r="T46" s="6"/>
      <c r="U46" s="6"/>
      <c r="V46" s="6">
        <v>3</v>
      </c>
      <c r="W46" s="6"/>
      <c r="X46" s="6"/>
      <c r="Y46" s="6"/>
      <c r="Z46" s="6"/>
      <c r="AA46" s="6"/>
      <c r="AB46" s="6"/>
    </row>
    <row r="47" spans="1:28" ht="12.75" customHeight="1">
      <c r="A47" s="80" t="s">
        <v>113</v>
      </c>
      <c r="B47" s="80">
        <f>SUM(C47:C51)</f>
        <v>220</v>
      </c>
      <c r="C47" s="6">
        <v>30</v>
      </c>
      <c r="D47" s="5" t="s">
        <v>59</v>
      </c>
      <c r="E47" s="21" t="s">
        <v>95</v>
      </c>
      <c r="F47" s="6">
        <v>30</v>
      </c>
      <c r="G47" s="2">
        <f t="shared" si="2"/>
        <v>22</v>
      </c>
      <c r="H47" s="6">
        <f t="shared" si="3"/>
        <v>8</v>
      </c>
      <c r="I47" s="6"/>
      <c r="J47" s="6"/>
      <c r="K47" s="6"/>
      <c r="L47" s="6"/>
      <c r="M47" s="6"/>
      <c r="N47" s="6">
        <v>2</v>
      </c>
      <c r="O47" s="6"/>
      <c r="P47" s="6"/>
      <c r="Q47" s="6"/>
      <c r="R47" s="6"/>
      <c r="S47" s="6">
        <v>2</v>
      </c>
      <c r="T47" s="6"/>
      <c r="U47" s="6"/>
      <c r="V47" s="6"/>
      <c r="W47" s="6"/>
      <c r="X47" s="6">
        <v>2</v>
      </c>
      <c r="Y47" s="6"/>
      <c r="Z47" s="6"/>
      <c r="AA47" s="6"/>
      <c r="AB47" s="6">
        <v>2</v>
      </c>
    </row>
    <row r="48" spans="1:28" ht="12.75" customHeight="1">
      <c r="A48" s="80"/>
      <c r="B48" s="80"/>
      <c r="C48" s="6">
        <v>70</v>
      </c>
      <c r="D48" s="5" t="s">
        <v>59</v>
      </c>
      <c r="E48" s="21" t="s">
        <v>96</v>
      </c>
      <c r="F48" s="6">
        <v>70</v>
      </c>
      <c r="G48" s="2">
        <f t="shared" si="2"/>
        <v>52</v>
      </c>
      <c r="H48" s="6">
        <f t="shared" si="3"/>
        <v>18</v>
      </c>
      <c r="I48" s="6"/>
      <c r="J48" s="6">
        <v>2</v>
      </c>
      <c r="K48" s="6"/>
      <c r="L48" s="6"/>
      <c r="M48" s="6">
        <v>2</v>
      </c>
      <c r="N48" s="6"/>
      <c r="O48" s="6"/>
      <c r="P48" s="6">
        <v>2</v>
      </c>
      <c r="Q48" s="6">
        <v>2</v>
      </c>
      <c r="R48" s="6"/>
      <c r="S48" s="6">
        <v>2</v>
      </c>
      <c r="T48" s="6">
        <v>2</v>
      </c>
      <c r="U48" s="6"/>
      <c r="V48" s="6">
        <v>2</v>
      </c>
      <c r="W48" s="6">
        <v>2</v>
      </c>
      <c r="X48" s="6"/>
      <c r="Y48" s="6"/>
      <c r="Z48" s="6">
        <v>2</v>
      </c>
      <c r="AA48" s="6"/>
      <c r="AB48" s="6"/>
    </row>
    <row r="49" spans="1:28" ht="12.75" customHeight="1">
      <c r="A49" s="80"/>
      <c r="B49" s="80"/>
      <c r="C49" s="6">
        <v>15</v>
      </c>
      <c r="D49" s="5" t="s">
        <v>60</v>
      </c>
      <c r="E49" s="21" t="s">
        <v>95</v>
      </c>
      <c r="F49" s="6">
        <v>15</v>
      </c>
      <c r="G49" s="2">
        <f t="shared" si="2"/>
        <v>15</v>
      </c>
      <c r="H49" s="6">
        <f t="shared" si="3"/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 customHeight="1">
      <c r="A50" s="80"/>
      <c r="B50" s="80"/>
      <c r="C50" s="6">
        <v>45</v>
      </c>
      <c r="D50" s="5" t="s">
        <v>60</v>
      </c>
      <c r="E50" s="21" t="s">
        <v>96</v>
      </c>
      <c r="F50" s="6">
        <v>45</v>
      </c>
      <c r="G50" s="2">
        <f t="shared" si="2"/>
        <v>45</v>
      </c>
      <c r="H50" s="6">
        <f t="shared" si="3"/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 customHeight="1">
      <c r="A51" s="80"/>
      <c r="B51" s="80"/>
      <c r="C51" s="6">
        <v>60</v>
      </c>
      <c r="D51" s="5" t="s">
        <v>61</v>
      </c>
      <c r="E51" s="21" t="s">
        <v>96</v>
      </c>
      <c r="F51" s="6">
        <v>60</v>
      </c>
      <c r="G51" s="2">
        <f t="shared" si="2"/>
        <v>50</v>
      </c>
      <c r="H51" s="6">
        <f t="shared" si="3"/>
        <v>10</v>
      </c>
      <c r="I51" s="6">
        <v>2</v>
      </c>
      <c r="J51" s="6">
        <v>2</v>
      </c>
      <c r="K51" s="6"/>
      <c r="L51" s="6"/>
      <c r="M51" s="6"/>
      <c r="N51" s="6">
        <v>2</v>
      </c>
      <c r="O51" s="6"/>
      <c r="P51" s="6"/>
      <c r="Q51" s="6"/>
      <c r="R51" s="6">
        <v>2</v>
      </c>
      <c r="S51" s="6"/>
      <c r="T51" s="6"/>
      <c r="U51" s="6"/>
      <c r="V51" s="6"/>
      <c r="W51" s="6"/>
      <c r="X51" s="6"/>
      <c r="Y51" s="6"/>
      <c r="Z51" s="6"/>
      <c r="AA51" s="6">
        <v>2</v>
      </c>
      <c r="AB51" s="6"/>
    </row>
    <row r="52" spans="1:28" ht="12.75" customHeight="1">
      <c r="A52" s="80" t="s">
        <v>114</v>
      </c>
      <c r="B52" s="80">
        <f>SUM(C52:C57)</f>
        <v>210</v>
      </c>
      <c r="C52" s="6">
        <v>56</v>
      </c>
      <c r="D52" s="5" t="s">
        <v>62</v>
      </c>
      <c r="E52" s="21" t="s">
        <v>97</v>
      </c>
      <c r="F52" s="6">
        <v>56</v>
      </c>
      <c r="G52" s="2">
        <f t="shared" si="2"/>
        <v>44</v>
      </c>
      <c r="H52" s="6">
        <f t="shared" si="3"/>
        <v>12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12</v>
      </c>
      <c r="U52" s="6"/>
      <c r="V52" s="6"/>
      <c r="W52" s="6"/>
      <c r="X52" s="6"/>
      <c r="Y52" s="6"/>
      <c r="Z52" s="6"/>
      <c r="AA52" s="6"/>
      <c r="AB52" s="6"/>
    </row>
    <row r="53" spans="1:28" ht="12.75" customHeight="1">
      <c r="A53" s="80"/>
      <c r="B53" s="80"/>
      <c r="C53" s="6">
        <v>4</v>
      </c>
      <c r="D53" s="5" t="s">
        <v>62</v>
      </c>
      <c r="E53" s="21" t="s">
        <v>98</v>
      </c>
      <c r="F53" s="6">
        <v>4</v>
      </c>
      <c r="G53" s="2">
        <f t="shared" si="2"/>
        <v>4</v>
      </c>
      <c r="H53" s="6">
        <f t="shared" si="3"/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 customHeight="1">
      <c r="A54" s="80"/>
      <c r="B54" s="80"/>
      <c r="C54" s="6">
        <v>56</v>
      </c>
      <c r="D54" s="5" t="s">
        <v>63</v>
      </c>
      <c r="E54" s="21" t="s">
        <v>97</v>
      </c>
      <c r="F54" s="6">
        <v>56</v>
      </c>
      <c r="G54" s="2">
        <f t="shared" si="2"/>
        <v>52</v>
      </c>
      <c r="H54" s="6">
        <f t="shared" si="3"/>
        <v>4</v>
      </c>
      <c r="I54" s="6"/>
      <c r="J54" s="6"/>
      <c r="K54" s="6"/>
      <c r="L54" s="6"/>
      <c r="M54" s="6"/>
      <c r="N54" s="6"/>
      <c r="O54" s="6"/>
      <c r="P54" s="6"/>
      <c r="Q54" s="6">
        <v>4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 customHeight="1">
      <c r="A55" s="80"/>
      <c r="B55" s="80"/>
      <c r="C55" s="6">
        <v>4</v>
      </c>
      <c r="D55" s="5" t="s">
        <v>63</v>
      </c>
      <c r="E55" s="21" t="s">
        <v>98</v>
      </c>
      <c r="F55" s="6">
        <v>4</v>
      </c>
      <c r="G55" s="2">
        <f t="shared" si="2"/>
        <v>4</v>
      </c>
      <c r="H55" s="6">
        <f t="shared" si="3"/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 customHeight="1">
      <c r="A56" s="80"/>
      <c r="B56" s="80"/>
      <c r="C56" s="6">
        <v>84</v>
      </c>
      <c r="D56" s="5" t="s">
        <v>64</v>
      </c>
      <c r="E56" s="21" t="s">
        <v>97</v>
      </c>
      <c r="F56" s="6">
        <v>84</v>
      </c>
      <c r="G56" s="2">
        <f t="shared" si="2"/>
        <v>76</v>
      </c>
      <c r="H56" s="6">
        <f t="shared" si="3"/>
        <v>8</v>
      </c>
      <c r="I56" s="6"/>
      <c r="J56" s="6"/>
      <c r="K56" s="6"/>
      <c r="L56" s="6"/>
      <c r="M56" s="6"/>
      <c r="N56" s="6"/>
      <c r="O56" s="6"/>
      <c r="P56" s="6"/>
      <c r="Q56" s="6">
        <v>8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 customHeight="1">
      <c r="A57" s="80"/>
      <c r="B57" s="80"/>
      <c r="C57" s="6">
        <v>6</v>
      </c>
      <c r="D57" s="5" t="s">
        <v>64</v>
      </c>
      <c r="E57" s="21" t="s">
        <v>98</v>
      </c>
      <c r="F57" s="6">
        <v>6</v>
      </c>
      <c r="G57" s="2">
        <f t="shared" si="2"/>
        <v>6</v>
      </c>
      <c r="H57" s="6">
        <f t="shared" si="3"/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 customHeight="1">
      <c r="A58" s="80" t="s">
        <v>115</v>
      </c>
      <c r="B58" s="80">
        <f>SUM(C58:C59)</f>
        <v>120</v>
      </c>
      <c r="C58" s="6">
        <v>60</v>
      </c>
      <c r="D58" s="5" t="s">
        <v>65</v>
      </c>
      <c r="E58" s="21" t="s">
        <v>99</v>
      </c>
      <c r="F58" s="6">
        <v>60</v>
      </c>
      <c r="G58" s="2">
        <f t="shared" si="2"/>
        <v>60</v>
      </c>
      <c r="H58" s="6">
        <f>SUM(I58:AB58)</f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 customHeight="1">
      <c r="A59" s="80"/>
      <c r="B59" s="80"/>
      <c r="C59" s="6">
        <v>60</v>
      </c>
      <c r="D59" s="5" t="s">
        <v>65</v>
      </c>
      <c r="E59" s="21" t="s">
        <v>100</v>
      </c>
      <c r="F59" s="6">
        <v>60</v>
      </c>
      <c r="G59" s="2">
        <f t="shared" si="2"/>
        <v>60</v>
      </c>
      <c r="H59" s="6">
        <f>SUM(I59:AB59)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s="30" customFormat="1" ht="12.75" customHeight="1">
      <c r="A60" s="25"/>
      <c r="B60" s="31">
        <f>SUM(B61:B78)</f>
        <v>830</v>
      </c>
      <c r="C60" s="26">
        <f>SUM(C61:C78)</f>
        <v>830</v>
      </c>
      <c r="D60" s="26" t="s">
        <v>66</v>
      </c>
      <c r="E60" s="27"/>
      <c r="F60" s="26">
        <f>SUM(F61:F78)</f>
        <v>830</v>
      </c>
      <c r="G60" s="26">
        <v>830</v>
      </c>
      <c r="H60" s="28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 customHeight="1">
      <c r="A61" s="80" t="s">
        <v>105</v>
      </c>
      <c r="B61" s="80">
        <f>SUM(C61:C64)</f>
        <v>120</v>
      </c>
      <c r="C61" s="6">
        <v>30</v>
      </c>
      <c r="D61" s="9" t="s">
        <v>67</v>
      </c>
      <c r="E61" s="21" t="s">
        <v>95</v>
      </c>
      <c r="F61" s="6">
        <v>30</v>
      </c>
      <c r="G61" s="2">
        <v>30</v>
      </c>
      <c r="H61" s="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2.75" customHeight="1">
      <c r="A62" s="80"/>
      <c r="B62" s="80"/>
      <c r="C62" s="6">
        <v>30</v>
      </c>
      <c r="D62" s="9" t="s">
        <v>67</v>
      </c>
      <c r="E62" s="21" t="s">
        <v>96</v>
      </c>
      <c r="F62" s="6">
        <v>30</v>
      </c>
      <c r="G62" s="2">
        <v>30</v>
      </c>
      <c r="H62" s="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2.75" customHeight="1">
      <c r="A63" s="80"/>
      <c r="B63" s="80"/>
      <c r="C63" s="6">
        <v>30</v>
      </c>
      <c r="D63" s="9" t="s">
        <v>68</v>
      </c>
      <c r="E63" s="21" t="s">
        <v>95</v>
      </c>
      <c r="F63" s="6">
        <v>30</v>
      </c>
      <c r="G63" s="2">
        <v>30</v>
      </c>
      <c r="H63" s="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2.75" customHeight="1">
      <c r="A64" s="80"/>
      <c r="B64" s="80"/>
      <c r="C64" s="6">
        <v>30</v>
      </c>
      <c r="D64" s="9" t="s">
        <v>68</v>
      </c>
      <c r="E64" s="21" t="s">
        <v>96</v>
      </c>
      <c r="F64" s="6">
        <v>30</v>
      </c>
      <c r="G64" s="2">
        <v>30</v>
      </c>
      <c r="H64" s="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2.75" customHeight="1">
      <c r="A65" s="80" t="s">
        <v>116</v>
      </c>
      <c r="B65" s="80">
        <f>SUM(C65:C66)</f>
        <v>120</v>
      </c>
      <c r="C65" s="6">
        <v>60</v>
      </c>
      <c r="D65" s="9" t="s">
        <v>69</v>
      </c>
      <c r="E65" s="21" t="s">
        <v>95</v>
      </c>
      <c r="F65" s="6">
        <v>60</v>
      </c>
      <c r="G65" s="2">
        <v>60</v>
      </c>
      <c r="H65" s="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2.75" customHeight="1">
      <c r="A66" s="80"/>
      <c r="B66" s="80"/>
      <c r="C66" s="6">
        <v>60</v>
      </c>
      <c r="D66" s="9" t="s">
        <v>69</v>
      </c>
      <c r="E66" s="21" t="s">
        <v>96</v>
      </c>
      <c r="F66" s="6">
        <v>60</v>
      </c>
      <c r="G66" s="2">
        <v>60</v>
      </c>
      <c r="H66" s="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2.75" customHeight="1">
      <c r="A67" s="24" t="s">
        <v>108</v>
      </c>
      <c r="B67" s="24">
        <f>SUM(C67)</f>
        <v>60</v>
      </c>
      <c r="C67" s="6">
        <v>60</v>
      </c>
      <c r="D67" s="5" t="s">
        <v>70</v>
      </c>
      <c r="E67" s="21" t="s">
        <v>96</v>
      </c>
      <c r="F67" s="6">
        <v>60</v>
      </c>
      <c r="G67" s="2">
        <v>60</v>
      </c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s="10" customFormat="1" ht="12.75" customHeight="1">
      <c r="A68" s="80" t="s">
        <v>117</v>
      </c>
      <c r="B68" s="80">
        <f>SUM(C68:C70)</f>
        <v>120</v>
      </c>
      <c r="C68" s="6">
        <v>60</v>
      </c>
      <c r="D68" s="5" t="s">
        <v>71</v>
      </c>
      <c r="E68" s="21" t="s">
        <v>95</v>
      </c>
      <c r="F68" s="6">
        <v>60</v>
      </c>
      <c r="G68" s="2">
        <v>60</v>
      </c>
      <c r="H68" s="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2.75" customHeight="1">
      <c r="A69" s="80"/>
      <c r="B69" s="80"/>
      <c r="C69" s="6">
        <v>30</v>
      </c>
      <c r="D69" s="15" t="s">
        <v>72</v>
      </c>
      <c r="E69" s="21" t="s">
        <v>101</v>
      </c>
      <c r="F69" s="6">
        <v>30</v>
      </c>
      <c r="G69" s="2">
        <v>30</v>
      </c>
      <c r="H69" s="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2.75" customHeight="1">
      <c r="A70" s="80"/>
      <c r="B70" s="80"/>
      <c r="C70" s="6">
        <v>30</v>
      </c>
      <c r="D70" s="15" t="s">
        <v>72</v>
      </c>
      <c r="E70" s="21" t="s">
        <v>102</v>
      </c>
      <c r="F70" s="6">
        <v>30</v>
      </c>
      <c r="G70" s="2">
        <v>30</v>
      </c>
      <c r="H70" s="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2.75" customHeight="1">
      <c r="A71" s="80" t="s">
        <v>113</v>
      </c>
      <c r="B71" s="80">
        <f>SUM(C71:C73)</f>
        <v>180</v>
      </c>
      <c r="C71" s="6">
        <v>60</v>
      </c>
      <c r="D71" s="9" t="s">
        <v>73</v>
      </c>
      <c r="E71" s="21" t="s">
        <v>102</v>
      </c>
      <c r="F71" s="6">
        <v>60</v>
      </c>
      <c r="G71" s="2">
        <v>60</v>
      </c>
      <c r="H71" s="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2.75" customHeight="1">
      <c r="A72" s="80"/>
      <c r="B72" s="80"/>
      <c r="C72" s="6">
        <v>60</v>
      </c>
      <c r="D72" s="9" t="s">
        <v>74</v>
      </c>
      <c r="E72" s="21" t="s">
        <v>102</v>
      </c>
      <c r="F72" s="6">
        <v>60</v>
      </c>
      <c r="G72" s="2">
        <v>60</v>
      </c>
      <c r="H72" s="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2.75" customHeight="1">
      <c r="A73" s="80"/>
      <c r="B73" s="80"/>
      <c r="C73" s="6">
        <v>60</v>
      </c>
      <c r="D73" s="5" t="s">
        <v>75</v>
      </c>
      <c r="E73" s="21" t="s">
        <v>102</v>
      </c>
      <c r="F73" s="6">
        <v>60</v>
      </c>
      <c r="G73" s="2">
        <v>60</v>
      </c>
      <c r="H73" s="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2.75" customHeight="1">
      <c r="A74" s="80" t="s">
        <v>118</v>
      </c>
      <c r="B74" s="80">
        <f>SUM(C74)</f>
        <v>230</v>
      </c>
      <c r="C74" s="77">
        <v>230</v>
      </c>
      <c r="D74" s="11" t="s">
        <v>76</v>
      </c>
      <c r="E74" s="21" t="s">
        <v>103</v>
      </c>
      <c r="F74" s="77">
        <v>230</v>
      </c>
      <c r="G74" s="77">
        <v>230</v>
      </c>
      <c r="H74" s="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2.75" customHeight="1">
      <c r="A75" s="80"/>
      <c r="B75" s="80"/>
      <c r="C75" s="78"/>
      <c r="D75" s="11" t="s">
        <v>78</v>
      </c>
      <c r="E75" s="21" t="s">
        <v>77</v>
      </c>
      <c r="F75" s="78"/>
      <c r="G75" s="78"/>
      <c r="H75" s="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2.75" customHeight="1">
      <c r="A76" s="80"/>
      <c r="B76" s="80"/>
      <c r="C76" s="78"/>
      <c r="D76" s="11" t="s">
        <v>79</v>
      </c>
      <c r="E76" s="21" t="s">
        <v>77</v>
      </c>
      <c r="F76" s="78"/>
      <c r="G76" s="78"/>
      <c r="H76" s="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2.75" customHeight="1">
      <c r="A77" s="80"/>
      <c r="B77" s="80"/>
      <c r="C77" s="78"/>
      <c r="D77" s="11" t="s">
        <v>80</v>
      </c>
      <c r="E77" s="21" t="s">
        <v>77</v>
      </c>
      <c r="F77" s="78"/>
      <c r="G77" s="78"/>
      <c r="H77" s="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2.75" customHeight="1">
      <c r="A78" s="80"/>
      <c r="B78" s="80"/>
      <c r="C78" s="79"/>
      <c r="D78" s="11" t="s">
        <v>81</v>
      </c>
      <c r="E78" s="21" t="s">
        <v>77</v>
      </c>
      <c r="F78" s="79"/>
      <c r="G78" s="79"/>
      <c r="H78" s="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</sheetData>
  <mergeCells count="37">
    <mergeCell ref="F74:F78"/>
    <mergeCell ref="G74:G78"/>
    <mergeCell ref="A4:A7"/>
    <mergeCell ref="A8:A15"/>
    <mergeCell ref="A16:A19"/>
    <mergeCell ref="A20:A24"/>
    <mergeCell ref="A25:A29"/>
    <mergeCell ref="A30:A35"/>
    <mergeCell ref="A36:A40"/>
    <mergeCell ref="A41:A42"/>
    <mergeCell ref="A43:A46"/>
    <mergeCell ref="A47:A51"/>
    <mergeCell ref="A52:A57"/>
    <mergeCell ref="A58:A59"/>
    <mergeCell ref="A61:A64"/>
    <mergeCell ref="A65:A66"/>
    <mergeCell ref="A68:A70"/>
    <mergeCell ref="A71:A73"/>
    <mergeCell ref="A74:A78"/>
    <mergeCell ref="B4:B7"/>
    <mergeCell ref="B8:B15"/>
    <mergeCell ref="B16:B19"/>
    <mergeCell ref="B20:B24"/>
    <mergeCell ref="B25:B29"/>
    <mergeCell ref="B30:B35"/>
    <mergeCell ref="B36:B40"/>
    <mergeCell ref="B41:B42"/>
    <mergeCell ref="B43:B46"/>
    <mergeCell ref="B47:B51"/>
    <mergeCell ref="B52:B57"/>
    <mergeCell ref="B58:B59"/>
    <mergeCell ref="B74:B78"/>
    <mergeCell ref="C74:C78"/>
    <mergeCell ref="B61:B64"/>
    <mergeCell ref="B65:B66"/>
    <mergeCell ref="B68:B70"/>
    <mergeCell ref="B71:B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F18" sqref="F18"/>
    </sheetView>
  </sheetViews>
  <sheetFormatPr defaultColWidth="9.00390625" defaultRowHeight="20.25" customHeight="1"/>
  <cols>
    <col min="1" max="1" width="6.625" style="16" customWidth="1"/>
    <col min="2" max="2" width="6.625" style="22" customWidth="1"/>
    <col min="3" max="3" width="6.625" style="17" customWidth="1"/>
    <col min="4" max="4" width="6.625" style="55" customWidth="1"/>
    <col min="5" max="16384" width="6.625" style="16" customWidth="1"/>
  </cols>
  <sheetData>
    <row r="1" spans="1:25" s="44" customFormat="1" ht="20.25" customHeight="1">
      <c r="A1" s="42"/>
      <c r="B1" s="42" t="s">
        <v>129</v>
      </c>
      <c r="C1" s="42" t="s">
        <v>126</v>
      </c>
      <c r="D1" s="2" t="s">
        <v>130</v>
      </c>
      <c r="E1" s="42" t="s">
        <v>128</v>
      </c>
      <c r="F1" s="42" t="s">
        <v>131</v>
      </c>
      <c r="G1" s="42" t="s">
        <v>132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2" t="s">
        <v>95</v>
      </c>
      <c r="B2" s="42">
        <v>1040</v>
      </c>
      <c r="C2" s="42">
        <v>570</v>
      </c>
      <c r="D2" s="42">
        <v>214</v>
      </c>
      <c r="E2" s="42">
        <v>60</v>
      </c>
      <c r="F2" s="42">
        <v>196</v>
      </c>
      <c r="G2" s="42">
        <v>1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0.25" customHeight="1">
      <c r="A3" s="42" t="s">
        <v>96</v>
      </c>
      <c r="B3" s="42">
        <v>2910</v>
      </c>
      <c r="C3" s="42">
        <v>2220</v>
      </c>
      <c r="D3" s="42">
        <v>616</v>
      </c>
      <c r="E3" s="42">
        <v>60</v>
      </c>
      <c r="F3" s="42">
        <v>14</v>
      </c>
      <c r="G3" s="42">
        <v>2.8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0.25" customHeight="1">
      <c r="A4" s="60"/>
      <c r="B4" s="60"/>
      <c r="C4" s="60"/>
      <c r="D4" s="60"/>
      <c r="E4" s="60"/>
      <c r="F4" s="60"/>
      <c r="G4" s="6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0.25" customHeight="1">
      <c r="A5" s="9"/>
      <c r="B5" s="20" t="s">
        <v>129</v>
      </c>
      <c r="C5" s="2" t="s">
        <v>126</v>
      </c>
      <c r="D5" s="2" t="s">
        <v>127</v>
      </c>
      <c r="E5" s="6"/>
      <c r="F5" s="6"/>
      <c r="G5" s="2" t="s">
        <v>140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0.25" customHeight="1">
      <c r="A6" s="42" t="s">
        <v>138</v>
      </c>
      <c r="B6" s="42">
        <v>1394</v>
      </c>
      <c r="C6" s="42">
        <v>1050</v>
      </c>
      <c r="D6" s="42">
        <v>344</v>
      </c>
      <c r="E6" s="42"/>
      <c r="F6" s="42"/>
      <c r="G6" s="42">
        <v>1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20.25" customHeight="1">
      <c r="A7" s="42" t="s">
        <v>139</v>
      </c>
      <c r="B7" s="42">
        <v>2706</v>
      </c>
      <c r="C7" s="42">
        <v>2220</v>
      </c>
      <c r="D7" s="42">
        <v>486</v>
      </c>
      <c r="E7" s="42"/>
      <c r="F7" s="42"/>
      <c r="G7" s="42">
        <v>1.94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20.25" customHeight="1">
      <c r="A8" s="46"/>
      <c r="B8" s="47"/>
      <c r="C8" s="45"/>
      <c r="D8" s="4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20.25" customHeight="1">
      <c r="A9" s="46"/>
      <c r="B9" s="47"/>
      <c r="C9" s="45"/>
      <c r="D9" s="4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s="17" customFormat="1" ht="20.25" customHeight="1">
      <c r="A10" s="48"/>
      <c r="B10" s="47"/>
      <c r="C10" s="45"/>
      <c r="D10" s="4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s="17" customFormat="1" ht="20.25" customHeight="1">
      <c r="A11" s="48"/>
      <c r="B11" s="47"/>
      <c r="C11" s="45"/>
      <c r="D11" s="4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20.25" customHeight="1">
      <c r="A12" s="48"/>
      <c r="B12" s="47"/>
      <c r="C12" s="45"/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20.25" customHeight="1">
      <c r="A13" s="48"/>
      <c r="B13" s="47"/>
      <c r="C13" s="45"/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20.25" customHeight="1">
      <c r="A14" s="49"/>
      <c r="B14" s="47"/>
      <c r="C14" s="45"/>
      <c r="D14" s="4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20.25" customHeight="1">
      <c r="A15" s="48"/>
      <c r="B15" s="47"/>
      <c r="C15" s="45"/>
      <c r="D15" s="4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20.25" customHeight="1">
      <c r="A16" s="48"/>
      <c r="B16" s="47"/>
      <c r="C16" s="45"/>
      <c r="D16" s="4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20.25" customHeight="1">
      <c r="A17" s="48"/>
      <c r="B17" s="47"/>
      <c r="C17" s="45"/>
      <c r="D17" s="4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20.25" customHeight="1">
      <c r="A18" s="48"/>
      <c r="B18" s="47"/>
      <c r="C18" s="45"/>
      <c r="D18" s="41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20.25" customHeight="1">
      <c r="A19" s="48"/>
      <c r="B19" s="47"/>
      <c r="C19" s="45"/>
      <c r="D19" s="4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20.25" customHeight="1">
      <c r="A20" s="48"/>
      <c r="B20" s="47"/>
      <c r="C20" s="45"/>
      <c r="D20" s="4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20.25" customHeight="1">
      <c r="A21" s="48"/>
      <c r="B21" s="47"/>
      <c r="C21" s="45"/>
      <c r="D21" s="4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20.25" customHeight="1">
      <c r="A22" s="48"/>
      <c r="B22" s="47"/>
      <c r="C22" s="45"/>
      <c r="D22" s="4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20.25" customHeight="1">
      <c r="A23" s="48"/>
      <c r="B23" s="47"/>
      <c r="C23" s="45"/>
      <c r="D23" s="4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20.25" customHeight="1">
      <c r="A24" s="48"/>
      <c r="B24" s="47"/>
      <c r="C24" s="45"/>
      <c r="D24" s="4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20.25" customHeight="1">
      <c r="A25" s="48"/>
      <c r="B25" s="47"/>
      <c r="C25" s="45"/>
      <c r="D25" s="41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20.25" customHeight="1">
      <c r="A26" s="48"/>
      <c r="B26" s="47"/>
      <c r="C26" s="45"/>
      <c r="D26" s="4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20.25" customHeight="1">
      <c r="A27" s="48"/>
      <c r="B27" s="47"/>
      <c r="C27" s="45"/>
      <c r="D27" s="4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20.25" customHeight="1">
      <c r="A28" s="48"/>
      <c r="B28" s="47"/>
      <c r="C28" s="45"/>
      <c r="D28" s="4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20.25" customHeight="1">
      <c r="A29" s="48"/>
      <c r="B29" s="47"/>
      <c r="C29" s="45"/>
      <c r="D29" s="4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20.25" customHeight="1">
      <c r="A30" s="48"/>
      <c r="B30" s="47"/>
      <c r="C30" s="45"/>
      <c r="D30" s="4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20.25" customHeight="1">
      <c r="A31" s="46"/>
      <c r="B31" s="47"/>
      <c r="C31" s="45"/>
      <c r="D31" s="41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20.25" customHeight="1">
      <c r="A32" s="50"/>
      <c r="B32" s="47"/>
      <c r="C32" s="45"/>
      <c r="D32" s="4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20.25" customHeight="1">
      <c r="A33" s="48"/>
      <c r="B33" s="47"/>
      <c r="C33" s="45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20.25" customHeight="1">
      <c r="A34" s="48"/>
      <c r="B34" s="47"/>
      <c r="C34" s="45"/>
      <c r="D34" s="4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20.25" customHeight="1">
      <c r="A35" s="48"/>
      <c r="B35" s="47"/>
      <c r="C35" s="45"/>
      <c r="D35" s="4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20.25" customHeight="1">
      <c r="A36" s="48"/>
      <c r="B36" s="47"/>
      <c r="C36" s="45"/>
      <c r="D36" s="4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20.25" customHeight="1">
      <c r="A37" s="48"/>
      <c r="B37" s="47"/>
      <c r="C37" s="45"/>
      <c r="D37" s="4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20.25" customHeight="1">
      <c r="A38" s="48"/>
      <c r="B38" s="47"/>
      <c r="C38" s="45"/>
      <c r="D38" s="4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20.25" customHeight="1">
      <c r="A39" s="46"/>
      <c r="B39" s="47"/>
      <c r="C39" s="45"/>
      <c r="D39" s="41"/>
      <c r="E39" s="45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20.25" customHeight="1">
      <c r="A40" s="46"/>
      <c r="B40" s="47"/>
      <c r="C40" s="45"/>
      <c r="D40" s="41"/>
      <c r="E40" s="45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20.25" customHeight="1">
      <c r="A41" s="46"/>
      <c r="B41" s="47"/>
      <c r="C41" s="45"/>
      <c r="D41" s="41"/>
      <c r="E41" s="45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20.25" customHeight="1">
      <c r="A42" s="48"/>
      <c r="B42" s="47"/>
      <c r="C42" s="45"/>
      <c r="D42" s="41"/>
      <c r="E42" s="45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20.25" customHeight="1">
      <c r="A43" s="52"/>
      <c r="B43" s="47"/>
      <c r="C43" s="45"/>
      <c r="D43" s="41"/>
      <c r="E43" s="45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20.25" customHeight="1">
      <c r="A44" s="46"/>
      <c r="B44" s="47"/>
      <c r="C44" s="45"/>
      <c r="D44" s="41"/>
      <c r="E44" s="4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20.25" customHeight="1">
      <c r="A45" s="46"/>
      <c r="B45" s="47"/>
      <c r="C45" s="45"/>
      <c r="D45" s="41"/>
      <c r="E45" s="4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20.25" customHeight="1">
      <c r="A46" s="48"/>
      <c r="B46" s="47"/>
      <c r="C46" s="45"/>
      <c r="D46" s="41"/>
      <c r="E46" s="45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20.25" customHeight="1">
      <c r="A47" s="50"/>
      <c r="B47" s="47"/>
      <c r="C47" s="45"/>
      <c r="D47" s="53"/>
      <c r="E47" s="45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20.25" customHeight="1">
      <c r="A48" s="50"/>
      <c r="B48" s="47"/>
      <c r="C48" s="45"/>
      <c r="D48" s="53"/>
      <c r="E48" s="45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20.25" customHeight="1">
      <c r="A49" s="48"/>
      <c r="B49" s="47"/>
      <c r="C49" s="45"/>
      <c r="D49" s="41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20.25" customHeight="1">
      <c r="A50" s="48"/>
      <c r="B50" s="47"/>
      <c r="C50" s="45"/>
      <c r="D50" s="4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s="44" customFormat="1" ht="20.25" customHeight="1">
      <c r="A51" s="48"/>
      <c r="B51" s="47"/>
      <c r="C51" s="45"/>
      <c r="D51" s="41"/>
      <c r="E51" s="45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ht="20.25" customHeight="1">
      <c r="A52" s="46"/>
      <c r="B52" s="47"/>
      <c r="C52" s="45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20.25" customHeight="1">
      <c r="A53" s="46"/>
      <c r="B53" s="47"/>
      <c r="C53" s="45"/>
      <c r="D53" s="41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20.25" customHeight="1">
      <c r="A54" s="46"/>
      <c r="B54" s="47"/>
      <c r="C54" s="45"/>
      <c r="D54" s="41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20.25" customHeight="1">
      <c r="A55" s="46"/>
      <c r="B55" s="47"/>
      <c r="C55" s="45"/>
      <c r="D55" s="41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20.25" customHeight="1">
      <c r="A56" s="46"/>
      <c r="B56" s="47"/>
      <c r="C56" s="45"/>
      <c r="D56" s="41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20.25" customHeight="1">
      <c r="A57" s="46"/>
      <c r="B57" s="47"/>
      <c r="C57" s="45"/>
      <c r="D57" s="4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20.25" customHeight="1">
      <c r="A58" s="46"/>
      <c r="B58" s="47"/>
      <c r="C58" s="45"/>
      <c r="D58" s="41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20.25" customHeight="1">
      <c r="A59" s="46"/>
      <c r="B59" s="47"/>
      <c r="C59" s="45"/>
      <c r="D59" s="41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20.25" customHeight="1">
      <c r="A60" s="48"/>
      <c r="B60" s="47"/>
      <c r="C60" s="45"/>
      <c r="D60" s="41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20.25" customHeight="1">
      <c r="A61" s="48"/>
      <c r="B61" s="47"/>
      <c r="C61" s="45"/>
      <c r="D61" s="41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20.25" customHeight="1">
      <c r="A62" s="46"/>
      <c r="B62" s="47"/>
      <c r="C62" s="45"/>
      <c r="D62" s="41"/>
      <c r="E62" s="45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20.25" customHeight="1">
      <c r="A63" s="46"/>
      <c r="B63" s="47"/>
      <c r="C63" s="45"/>
      <c r="D63" s="41"/>
      <c r="E63" s="45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20.25" customHeight="1">
      <c r="A64" s="46"/>
      <c r="B64" s="47"/>
      <c r="C64" s="45"/>
      <c r="D64" s="41"/>
      <c r="E64" s="45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s="17" customFormat="1" ht="20.25" customHeight="1">
      <c r="A65" s="48"/>
      <c r="B65" s="47"/>
      <c r="C65" s="45"/>
      <c r="D65" s="41"/>
      <c r="E65" s="45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20.25" customHeight="1">
      <c r="A66" s="52"/>
      <c r="B66" s="47"/>
      <c r="C66" s="45"/>
      <c r="D66" s="41"/>
      <c r="E66" s="45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20.25" customHeight="1">
      <c r="A67" s="48"/>
      <c r="B67" s="47"/>
      <c r="C67" s="45"/>
      <c r="D67" s="41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20.25" customHeight="1">
      <c r="A68" s="48"/>
      <c r="B68" s="47"/>
      <c r="C68" s="45"/>
      <c r="D68" s="41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20.25" customHeight="1">
      <c r="A69" s="48"/>
      <c r="B69" s="47"/>
      <c r="C69" s="45"/>
      <c r="D69" s="41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20.25" customHeight="1">
      <c r="A70" s="48"/>
      <c r="B70" s="47"/>
      <c r="C70" s="45"/>
      <c r="D70" s="41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20.25" customHeight="1">
      <c r="A71" s="48"/>
      <c r="B71" s="47"/>
      <c r="C71" s="45"/>
      <c r="D71" s="41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20.25" customHeight="1">
      <c r="A72" s="48"/>
      <c r="B72" s="47"/>
      <c r="C72" s="45"/>
      <c r="D72" s="41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20.25" customHeight="1">
      <c r="A73" s="41"/>
      <c r="B73" s="41"/>
      <c r="C73" s="41"/>
      <c r="D73" s="41"/>
      <c r="E73" s="54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2"/>
  <sheetViews>
    <sheetView workbookViewId="0" topLeftCell="A52">
      <selection activeCell="D74" sqref="D74"/>
    </sheetView>
  </sheetViews>
  <sheetFormatPr defaultColWidth="9.00390625" defaultRowHeight="13.5" customHeight="1"/>
  <cols>
    <col min="1" max="2" width="5.375" style="34" customWidth="1"/>
    <col min="3" max="3" width="20.625" style="16" customWidth="1"/>
    <col min="4" max="5" width="5.25390625" style="58" customWidth="1"/>
    <col min="6" max="6" width="8.50390625" style="22" customWidth="1"/>
    <col min="7" max="7" width="4.75390625" style="17" customWidth="1"/>
    <col min="8" max="8" width="5.25390625" style="18" customWidth="1"/>
    <col min="9" max="9" width="4.00390625" style="4" customWidth="1"/>
    <col min="10" max="29" width="3.25390625" style="4" customWidth="1"/>
    <col min="30" max="16384" width="9.00390625" style="4" customWidth="1"/>
  </cols>
  <sheetData>
    <row r="1" spans="1:29" s="8" customFormat="1" ht="15.75" customHeight="1">
      <c r="A1" s="33">
        <v>1</v>
      </c>
      <c r="B1" s="33">
        <f>SUM(G1:G19)</f>
        <v>1050</v>
      </c>
      <c r="C1" s="5" t="s">
        <v>26</v>
      </c>
      <c r="D1" s="56" t="s">
        <v>133</v>
      </c>
      <c r="E1" s="56" t="s">
        <v>136</v>
      </c>
      <c r="F1" s="21" t="s">
        <v>95</v>
      </c>
      <c r="G1" s="6">
        <v>150</v>
      </c>
      <c r="H1" s="2">
        <f aca="true" t="shared" si="0" ref="H1:H12">G1-I1</f>
        <v>109</v>
      </c>
      <c r="I1" s="6">
        <f aca="true" t="shared" si="1" ref="I1:I12">SUM(J1:AC1)</f>
        <v>41</v>
      </c>
      <c r="J1" s="7">
        <v>3</v>
      </c>
      <c r="K1" s="7">
        <v>2</v>
      </c>
      <c r="L1" s="7">
        <v>2</v>
      </c>
      <c r="M1" s="7">
        <v>3</v>
      </c>
      <c r="N1" s="7">
        <v>2</v>
      </c>
      <c r="O1" s="7">
        <v>2</v>
      </c>
      <c r="P1" s="7">
        <v>2</v>
      </c>
      <c r="Q1" s="7">
        <v>2</v>
      </c>
      <c r="R1" s="7">
        <v>2</v>
      </c>
      <c r="S1" s="7">
        <v>3</v>
      </c>
      <c r="T1" s="7">
        <v>2</v>
      </c>
      <c r="U1" s="7"/>
      <c r="V1" s="7">
        <v>2</v>
      </c>
      <c r="W1" s="7">
        <v>2</v>
      </c>
      <c r="X1" s="7">
        <v>2</v>
      </c>
      <c r="Y1" s="7">
        <v>2</v>
      </c>
      <c r="Z1" s="7">
        <v>2</v>
      </c>
      <c r="AA1" s="7">
        <v>2</v>
      </c>
      <c r="AB1" s="7">
        <v>2</v>
      </c>
      <c r="AC1" s="7">
        <v>2</v>
      </c>
    </row>
    <row r="2" spans="1:29" s="8" customFormat="1" ht="15.75" customHeight="1">
      <c r="A2" s="33">
        <v>2</v>
      </c>
      <c r="B2" s="33"/>
      <c r="C2" s="5" t="s">
        <v>26</v>
      </c>
      <c r="D2" s="56" t="s">
        <v>133</v>
      </c>
      <c r="E2" s="56" t="s">
        <v>136</v>
      </c>
      <c r="F2" s="21" t="s">
        <v>96</v>
      </c>
      <c r="G2" s="6">
        <v>30</v>
      </c>
      <c r="H2" s="2">
        <f t="shared" si="0"/>
        <v>30</v>
      </c>
      <c r="I2" s="6">
        <f t="shared" si="1"/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33">
        <v>14</v>
      </c>
      <c r="B3" s="33"/>
      <c r="C3" s="9" t="s">
        <v>32</v>
      </c>
      <c r="D3" s="56" t="s">
        <v>133</v>
      </c>
      <c r="E3" s="56" t="s">
        <v>136</v>
      </c>
      <c r="F3" s="21" t="s">
        <v>95</v>
      </c>
      <c r="G3" s="6">
        <v>60</v>
      </c>
      <c r="H3" s="2">
        <f t="shared" si="0"/>
        <v>42</v>
      </c>
      <c r="I3" s="6">
        <f t="shared" si="1"/>
        <v>18</v>
      </c>
      <c r="J3" s="6"/>
      <c r="K3" s="6"/>
      <c r="L3" s="6">
        <v>2</v>
      </c>
      <c r="M3" s="6">
        <v>2</v>
      </c>
      <c r="N3" s="6"/>
      <c r="O3" s="6">
        <v>2</v>
      </c>
      <c r="P3" s="6"/>
      <c r="Q3" s="6"/>
      <c r="R3" s="6"/>
      <c r="S3" s="6">
        <v>2</v>
      </c>
      <c r="T3" s="6">
        <v>2</v>
      </c>
      <c r="U3" s="6"/>
      <c r="V3" s="6"/>
      <c r="W3" s="6">
        <v>2</v>
      </c>
      <c r="X3" s="6"/>
      <c r="Y3" s="6">
        <v>2</v>
      </c>
      <c r="Z3" s="6"/>
      <c r="AA3" s="6"/>
      <c r="AB3" s="6">
        <v>2</v>
      </c>
      <c r="AC3" s="6">
        <v>2</v>
      </c>
    </row>
    <row r="4" spans="1:29" ht="12.75" customHeight="1">
      <c r="A4" s="33">
        <v>15</v>
      </c>
      <c r="B4" s="33"/>
      <c r="C4" s="9" t="s">
        <v>32</v>
      </c>
      <c r="D4" s="56" t="s">
        <v>133</v>
      </c>
      <c r="E4" s="56" t="s">
        <v>136</v>
      </c>
      <c r="F4" s="21" t="s">
        <v>96</v>
      </c>
      <c r="G4" s="6">
        <v>30</v>
      </c>
      <c r="H4" s="2">
        <f t="shared" si="0"/>
        <v>30</v>
      </c>
      <c r="I4" s="6">
        <f t="shared" si="1"/>
        <v>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10" customFormat="1" ht="12.75" customHeight="1">
      <c r="A5" s="33">
        <v>18</v>
      </c>
      <c r="B5" s="33"/>
      <c r="C5" s="5" t="s">
        <v>34</v>
      </c>
      <c r="D5" s="56" t="s">
        <v>133</v>
      </c>
      <c r="E5" s="56" t="s">
        <v>136</v>
      </c>
      <c r="F5" s="21" t="s">
        <v>96</v>
      </c>
      <c r="G5" s="6">
        <v>90</v>
      </c>
      <c r="H5" s="2">
        <f t="shared" si="0"/>
        <v>72</v>
      </c>
      <c r="I5" s="6">
        <f t="shared" si="1"/>
        <v>18</v>
      </c>
      <c r="J5" s="6">
        <v>2</v>
      </c>
      <c r="K5" s="6"/>
      <c r="L5" s="6">
        <v>2</v>
      </c>
      <c r="M5" s="6"/>
      <c r="N5" s="6">
        <v>2</v>
      </c>
      <c r="O5" s="6">
        <v>2</v>
      </c>
      <c r="P5" s="6"/>
      <c r="Q5" s="6"/>
      <c r="R5" s="6"/>
      <c r="S5" s="6">
        <v>2</v>
      </c>
      <c r="T5" s="6"/>
      <c r="U5" s="6"/>
      <c r="V5" s="6">
        <v>2</v>
      </c>
      <c r="W5" s="6">
        <v>2</v>
      </c>
      <c r="X5" s="6">
        <v>2</v>
      </c>
      <c r="Y5" s="6"/>
      <c r="Z5" s="6"/>
      <c r="AA5" s="6"/>
      <c r="AB5" s="6">
        <v>2</v>
      </c>
      <c r="AC5" s="6"/>
    </row>
    <row r="6" spans="1:29" s="10" customFormat="1" ht="12.75" customHeight="1">
      <c r="A6" s="33">
        <v>19</v>
      </c>
      <c r="B6" s="33"/>
      <c r="C6" s="5" t="s">
        <v>35</v>
      </c>
      <c r="D6" s="56" t="s">
        <v>133</v>
      </c>
      <c r="E6" s="56" t="s">
        <v>136</v>
      </c>
      <c r="F6" s="21" t="s">
        <v>96</v>
      </c>
      <c r="G6" s="6">
        <v>60</v>
      </c>
      <c r="H6" s="2">
        <f t="shared" si="0"/>
        <v>52</v>
      </c>
      <c r="I6" s="6">
        <f t="shared" si="1"/>
        <v>8</v>
      </c>
      <c r="J6" s="6"/>
      <c r="K6" s="6"/>
      <c r="L6" s="6"/>
      <c r="M6" s="6"/>
      <c r="N6" s="6"/>
      <c r="O6" s="6"/>
      <c r="P6" s="6">
        <v>2</v>
      </c>
      <c r="Q6" s="6">
        <v>2</v>
      </c>
      <c r="R6" s="6"/>
      <c r="S6" s="6">
        <v>2</v>
      </c>
      <c r="T6" s="6"/>
      <c r="U6" s="6"/>
      <c r="V6" s="6"/>
      <c r="W6" s="6"/>
      <c r="X6" s="6"/>
      <c r="Y6" s="6"/>
      <c r="Z6" s="6"/>
      <c r="AA6" s="6"/>
      <c r="AB6" s="6">
        <v>2</v>
      </c>
      <c r="AC6" s="6"/>
    </row>
    <row r="7" spans="1:29" ht="12.75" customHeight="1">
      <c r="A7" s="33">
        <v>23</v>
      </c>
      <c r="B7" s="33"/>
      <c r="C7" s="5" t="s">
        <v>38</v>
      </c>
      <c r="D7" s="56" t="s">
        <v>133</v>
      </c>
      <c r="E7" s="56" t="s">
        <v>136</v>
      </c>
      <c r="F7" s="21" t="s">
        <v>96</v>
      </c>
      <c r="G7" s="6">
        <v>60</v>
      </c>
      <c r="H7" s="2">
        <f t="shared" si="0"/>
        <v>50</v>
      </c>
      <c r="I7" s="6">
        <f t="shared" si="1"/>
        <v>10</v>
      </c>
      <c r="J7" s="6"/>
      <c r="K7" s="6"/>
      <c r="L7" s="6">
        <v>2</v>
      </c>
      <c r="M7" s="6"/>
      <c r="N7" s="6"/>
      <c r="O7" s="6">
        <v>2</v>
      </c>
      <c r="P7" s="6">
        <v>2</v>
      </c>
      <c r="Q7" s="6"/>
      <c r="R7" s="6"/>
      <c r="S7" s="6"/>
      <c r="T7" s="6"/>
      <c r="U7" s="6"/>
      <c r="V7" s="6">
        <v>2</v>
      </c>
      <c r="W7" s="6"/>
      <c r="X7" s="6"/>
      <c r="Y7" s="6"/>
      <c r="Z7" s="6"/>
      <c r="AA7" s="6">
        <v>2</v>
      </c>
      <c r="AB7" s="6"/>
      <c r="AC7" s="6"/>
    </row>
    <row r="8" spans="1:29" ht="14.25">
      <c r="A8" s="33">
        <v>28</v>
      </c>
      <c r="B8" s="33"/>
      <c r="C8" s="5" t="s">
        <v>43</v>
      </c>
      <c r="D8" s="56" t="s">
        <v>133</v>
      </c>
      <c r="E8" s="56" t="s">
        <v>136</v>
      </c>
      <c r="F8" s="21" t="s">
        <v>96</v>
      </c>
      <c r="G8" s="6">
        <v>60</v>
      </c>
      <c r="H8" s="2">
        <f t="shared" si="0"/>
        <v>52</v>
      </c>
      <c r="I8" s="6">
        <f t="shared" si="1"/>
        <v>8</v>
      </c>
      <c r="J8" s="6"/>
      <c r="K8" s="6"/>
      <c r="L8" s="6"/>
      <c r="M8" s="6"/>
      <c r="N8" s="6"/>
      <c r="O8" s="6">
        <v>2</v>
      </c>
      <c r="P8" s="6"/>
      <c r="Q8" s="6"/>
      <c r="R8" s="6"/>
      <c r="S8" s="6"/>
      <c r="T8" s="6"/>
      <c r="U8" s="6"/>
      <c r="V8" s="6">
        <v>2</v>
      </c>
      <c r="W8" s="6"/>
      <c r="X8" s="6">
        <v>2</v>
      </c>
      <c r="Y8" s="6"/>
      <c r="Z8" s="6"/>
      <c r="AA8" s="6">
        <v>2</v>
      </c>
      <c r="AB8" s="6"/>
      <c r="AC8" s="6"/>
    </row>
    <row r="9" spans="1:29" ht="12.75" customHeight="1">
      <c r="A9" s="33">
        <v>34</v>
      </c>
      <c r="B9" s="33"/>
      <c r="C9" s="5" t="s">
        <v>49</v>
      </c>
      <c r="D9" s="56" t="s">
        <v>133</v>
      </c>
      <c r="E9" s="56" t="s">
        <v>136</v>
      </c>
      <c r="F9" s="21" t="s">
        <v>96</v>
      </c>
      <c r="G9" s="6">
        <v>60</v>
      </c>
      <c r="H9" s="2">
        <f t="shared" si="0"/>
        <v>51</v>
      </c>
      <c r="I9" s="6">
        <f t="shared" si="1"/>
        <v>9</v>
      </c>
      <c r="J9" s="6"/>
      <c r="K9" s="6"/>
      <c r="L9" s="6"/>
      <c r="M9" s="6">
        <v>3</v>
      </c>
      <c r="N9" s="6"/>
      <c r="O9" s="6">
        <v>2</v>
      </c>
      <c r="P9" s="6"/>
      <c r="Q9" s="6">
        <v>2</v>
      </c>
      <c r="R9" s="6"/>
      <c r="S9" s="6"/>
      <c r="T9" s="6"/>
      <c r="U9" s="6"/>
      <c r="V9" s="6"/>
      <c r="W9" s="6"/>
      <c r="X9" s="6"/>
      <c r="Y9" s="6"/>
      <c r="Z9" s="6">
        <v>2</v>
      </c>
      <c r="AA9" s="6"/>
      <c r="AB9" s="6"/>
      <c r="AC9" s="6"/>
    </row>
    <row r="10" spans="1:29" ht="12.75" customHeight="1">
      <c r="A10" s="33">
        <v>38</v>
      </c>
      <c r="B10" s="33"/>
      <c r="C10" s="5" t="s">
        <v>53</v>
      </c>
      <c r="D10" s="56" t="s">
        <v>133</v>
      </c>
      <c r="E10" s="56" t="s">
        <v>136</v>
      </c>
      <c r="F10" s="21" t="s">
        <v>96</v>
      </c>
      <c r="G10" s="6">
        <v>60</v>
      </c>
      <c r="H10" s="2">
        <f t="shared" si="0"/>
        <v>60</v>
      </c>
      <c r="I10" s="6">
        <f t="shared" si="1"/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>
      <c r="A11" s="33">
        <v>39</v>
      </c>
      <c r="B11" s="33"/>
      <c r="C11" s="9" t="s">
        <v>54</v>
      </c>
      <c r="D11" s="56" t="s">
        <v>133</v>
      </c>
      <c r="E11" s="56" t="s">
        <v>136</v>
      </c>
      <c r="F11" s="21" t="s">
        <v>95</v>
      </c>
      <c r="G11" s="6">
        <v>60</v>
      </c>
      <c r="H11" s="2">
        <f t="shared" si="0"/>
        <v>60</v>
      </c>
      <c r="I11" s="6">
        <f t="shared" si="1"/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33">
        <v>40</v>
      </c>
      <c r="B12" s="33"/>
      <c r="C12" s="9" t="s">
        <v>54</v>
      </c>
      <c r="D12" s="56" t="s">
        <v>133</v>
      </c>
      <c r="E12" s="56" t="s">
        <v>136</v>
      </c>
      <c r="F12" s="21" t="s">
        <v>96</v>
      </c>
      <c r="G12" s="6">
        <v>60</v>
      </c>
      <c r="H12" s="2">
        <f t="shared" si="0"/>
        <v>60</v>
      </c>
      <c r="I12" s="6">
        <f t="shared" si="1"/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33">
        <v>41</v>
      </c>
      <c r="B13" s="33"/>
      <c r="C13" s="9" t="s">
        <v>54</v>
      </c>
      <c r="D13" s="56" t="s">
        <v>133</v>
      </c>
      <c r="E13" s="56" t="s">
        <v>136</v>
      </c>
      <c r="F13" s="21" t="s">
        <v>120</v>
      </c>
      <c r="G13" s="6">
        <v>30</v>
      </c>
      <c r="H13" s="2">
        <v>30</v>
      </c>
      <c r="I13" s="6"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33">
        <v>51</v>
      </c>
      <c r="B14" s="33"/>
      <c r="C14" s="5" t="s">
        <v>62</v>
      </c>
      <c r="D14" s="56" t="s">
        <v>133</v>
      </c>
      <c r="E14" s="56" t="s">
        <v>136</v>
      </c>
      <c r="F14" s="21" t="s">
        <v>97</v>
      </c>
      <c r="G14" s="6">
        <v>56</v>
      </c>
      <c r="H14" s="2">
        <f aca="true" t="shared" si="2" ref="H14:H21">G14-I14</f>
        <v>44</v>
      </c>
      <c r="I14" s="6">
        <f aca="true" t="shared" si="3" ref="I14:I21">SUM(J14:AC14)</f>
        <v>12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12</v>
      </c>
      <c r="V14" s="6"/>
      <c r="W14" s="6"/>
      <c r="X14" s="6"/>
      <c r="Y14" s="6"/>
      <c r="Z14" s="6"/>
      <c r="AA14" s="6"/>
      <c r="AB14" s="6"/>
      <c r="AC14" s="6"/>
    </row>
    <row r="15" spans="1:29" ht="12.75" customHeight="1">
      <c r="A15" s="33">
        <v>52</v>
      </c>
      <c r="B15" s="33"/>
      <c r="C15" s="5" t="s">
        <v>62</v>
      </c>
      <c r="D15" s="56" t="s">
        <v>133</v>
      </c>
      <c r="E15" s="56" t="s">
        <v>136</v>
      </c>
      <c r="F15" s="21" t="s">
        <v>98</v>
      </c>
      <c r="G15" s="6">
        <v>4</v>
      </c>
      <c r="H15" s="2">
        <f t="shared" si="2"/>
        <v>4</v>
      </c>
      <c r="I15" s="6">
        <f t="shared" si="3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33">
        <v>53</v>
      </c>
      <c r="B16" s="33"/>
      <c r="C16" s="5" t="s">
        <v>63</v>
      </c>
      <c r="D16" s="56" t="s">
        <v>133</v>
      </c>
      <c r="E16" s="56" t="s">
        <v>136</v>
      </c>
      <c r="F16" s="21" t="s">
        <v>97</v>
      </c>
      <c r="G16" s="6">
        <v>56</v>
      </c>
      <c r="H16" s="2">
        <f t="shared" si="2"/>
        <v>52</v>
      </c>
      <c r="I16" s="6">
        <f t="shared" si="3"/>
        <v>4</v>
      </c>
      <c r="J16" s="6"/>
      <c r="K16" s="6"/>
      <c r="L16" s="6"/>
      <c r="M16" s="6"/>
      <c r="N16" s="6"/>
      <c r="O16" s="6"/>
      <c r="P16" s="6"/>
      <c r="Q16" s="6"/>
      <c r="R16" s="6">
        <v>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33">
        <v>54</v>
      </c>
      <c r="B17" s="33"/>
      <c r="C17" s="5" t="s">
        <v>63</v>
      </c>
      <c r="D17" s="56" t="s">
        <v>133</v>
      </c>
      <c r="E17" s="56" t="s">
        <v>136</v>
      </c>
      <c r="F17" s="21" t="s">
        <v>98</v>
      </c>
      <c r="G17" s="6">
        <v>4</v>
      </c>
      <c r="H17" s="2">
        <f t="shared" si="2"/>
        <v>4</v>
      </c>
      <c r="I17" s="6">
        <f t="shared" si="3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33">
        <v>57</v>
      </c>
      <c r="B18" s="33"/>
      <c r="C18" s="5" t="s">
        <v>65</v>
      </c>
      <c r="D18" s="56" t="s">
        <v>133</v>
      </c>
      <c r="E18" s="56" t="s">
        <v>136</v>
      </c>
      <c r="F18" s="21" t="s">
        <v>99</v>
      </c>
      <c r="G18" s="6">
        <v>60</v>
      </c>
      <c r="H18" s="2">
        <f t="shared" si="2"/>
        <v>60</v>
      </c>
      <c r="I18" s="6">
        <f t="shared" si="3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4.25">
      <c r="A19" s="33">
        <v>58</v>
      </c>
      <c r="B19" s="33"/>
      <c r="C19" s="5" t="s">
        <v>65</v>
      </c>
      <c r="D19" s="56" t="s">
        <v>133</v>
      </c>
      <c r="E19" s="56" t="s">
        <v>136</v>
      </c>
      <c r="F19" s="21" t="s">
        <v>100</v>
      </c>
      <c r="G19" s="6">
        <v>60</v>
      </c>
      <c r="H19" s="2">
        <f t="shared" si="2"/>
        <v>60</v>
      </c>
      <c r="I19" s="6">
        <f t="shared" si="3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33">
        <v>3</v>
      </c>
      <c r="B20" s="33">
        <f>SUM(G20:G58)</f>
        <v>2220</v>
      </c>
      <c r="C20" s="9" t="s">
        <v>27</v>
      </c>
      <c r="D20" s="56"/>
      <c r="E20" s="56" t="s">
        <v>136</v>
      </c>
      <c r="F20" s="21" t="s">
        <v>95</v>
      </c>
      <c r="G20" s="6">
        <v>45</v>
      </c>
      <c r="H20" s="2">
        <f t="shared" si="2"/>
        <v>26</v>
      </c>
      <c r="I20" s="6">
        <f t="shared" si="3"/>
        <v>19</v>
      </c>
      <c r="J20" s="6"/>
      <c r="K20" s="6">
        <v>2</v>
      </c>
      <c r="L20" s="6">
        <v>2</v>
      </c>
      <c r="M20" s="6"/>
      <c r="N20" s="6">
        <v>2</v>
      </c>
      <c r="O20" s="6">
        <v>2</v>
      </c>
      <c r="P20" s="6"/>
      <c r="Q20" s="6"/>
      <c r="R20" s="6"/>
      <c r="S20" s="6">
        <v>3</v>
      </c>
      <c r="T20" s="6"/>
      <c r="U20" s="6">
        <v>2</v>
      </c>
      <c r="V20" s="6"/>
      <c r="W20" s="6"/>
      <c r="X20" s="6">
        <v>2</v>
      </c>
      <c r="Y20" s="6">
        <v>2</v>
      </c>
      <c r="Z20" s="6"/>
      <c r="AA20" s="6"/>
      <c r="AB20" s="6">
        <v>2</v>
      </c>
      <c r="AC20" s="6"/>
    </row>
    <row r="21" spans="1:29" ht="14.25">
      <c r="A21" s="33">
        <v>4</v>
      </c>
      <c r="B21" s="33"/>
      <c r="C21" s="9" t="s">
        <v>27</v>
      </c>
      <c r="D21" s="56"/>
      <c r="E21" s="56" t="s">
        <v>136</v>
      </c>
      <c r="F21" s="21" t="s">
        <v>96</v>
      </c>
      <c r="G21" s="6">
        <v>15</v>
      </c>
      <c r="H21" s="2">
        <f t="shared" si="2"/>
        <v>15</v>
      </c>
      <c r="I21" s="6">
        <f t="shared" si="3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33">
        <v>5</v>
      </c>
      <c r="B22" s="33"/>
      <c r="C22" s="9" t="s">
        <v>121</v>
      </c>
      <c r="D22" s="56"/>
      <c r="E22" s="56" t="s">
        <v>136</v>
      </c>
      <c r="F22" s="21" t="s">
        <v>120</v>
      </c>
      <c r="G22" s="6">
        <v>60</v>
      </c>
      <c r="H22" s="2">
        <v>60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33">
        <v>6</v>
      </c>
      <c r="B23" s="33"/>
      <c r="C23" s="9" t="s">
        <v>28</v>
      </c>
      <c r="D23" s="56"/>
      <c r="E23" s="56" t="s">
        <v>136</v>
      </c>
      <c r="F23" s="21" t="s">
        <v>95</v>
      </c>
      <c r="G23" s="6">
        <v>45</v>
      </c>
      <c r="H23" s="2">
        <f aca="true" t="shared" si="4" ref="H23:H52">G23-I23</f>
        <v>28</v>
      </c>
      <c r="I23" s="6">
        <f aca="true" t="shared" si="5" ref="I23:I52">SUM(J23:AC23)</f>
        <v>17</v>
      </c>
      <c r="J23" s="6"/>
      <c r="K23" s="6"/>
      <c r="L23" s="6"/>
      <c r="M23" s="6"/>
      <c r="N23" s="6"/>
      <c r="O23" s="6"/>
      <c r="P23" s="6">
        <v>2</v>
      </c>
      <c r="Q23" s="6">
        <v>2</v>
      </c>
      <c r="R23" s="6">
        <v>2</v>
      </c>
      <c r="S23" s="6">
        <v>2</v>
      </c>
      <c r="T23" s="6"/>
      <c r="U23" s="6"/>
      <c r="V23" s="6">
        <v>2</v>
      </c>
      <c r="W23" s="6"/>
      <c r="X23" s="6"/>
      <c r="Y23" s="6"/>
      <c r="Z23" s="6"/>
      <c r="AA23" s="6">
        <v>3</v>
      </c>
      <c r="AB23" s="6">
        <v>2</v>
      </c>
      <c r="AC23" s="6">
        <v>2</v>
      </c>
    </row>
    <row r="24" spans="1:29" ht="14.25">
      <c r="A24" s="33">
        <v>7</v>
      </c>
      <c r="B24" s="33"/>
      <c r="C24" s="9" t="s">
        <v>28</v>
      </c>
      <c r="D24" s="56"/>
      <c r="E24" s="56" t="s">
        <v>136</v>
      </c>
      <c r="F24" s="21" t="s">
        <v>96</v>
      </c>
      <c r="G24" s="6">
        <v>45</v>
      </c>
      <c r="H24" s="2">
        <f t="shared" si="4"/>
        <v>43</v>
      </c>
      <c r="I24" s="6">
        <f t="shared" si="5"/>
        <v>2</v>
      </c>
      <c r="J24" s="6"/>
      <c r="K24" s="6"/>
      <c r="L24" s="6"/>
      <c r="M24" s="6"/>
      <c r="N24" s="6"/>
      <c r="O24" s="6">
        <v>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4.25">
      <c r="A25" s="33">
        <v>8</v>
      </c>
      <c r="B25" s="33"/>
      <c r="C25" s="9" t="s">
        <v>29</v>
      </c>
      <c r="D25" s="56"/>
      <c r="E25" s="56" t="s">
        <v>136</v>
      </c>
      <c r="F25" s="21" t="s">
        <v>95</v>
      </c>
      <c r="G25" s="6">
        <v>30</v>
      </c>
      <c r="H25" s="2">
        <f t="shared" si="4"/>
        <v>12</v>
      </c>
      <c r="I25" s="6">
        <f t="shared" si="5"/>
        <v>18</v>
      </c>
      <c r="J25" s="6">
        <v>2</v>
      </c>
      <c r="K25" s="6"/>
      <c r="L25" s="6"/>
      <c r="M25" s="6"/>
      <c r="N25" s="6"/>
      <c r="O25" s="6">
        <v>2</v>
      </c>
      <c r="P25" s="6"/>
      <c r="Q25" s="6">
        <v>2</v>
      </c>
      <c r="R25" s="6"/>
      <c r="S25" s="6">
        <v>2</v>
      </c>
      <c r="T25" s="6"/>
      <c r="U25" s="6"/>
      <c r="V25" s="6">
        <v>2</v>
      </c>
      <c r="W25" s="6">
        <v>2</v>
      </c>
      <c r="X25" s="6">
        <v>2</v>
      </c>
      <c r="Y25" s="6">
        <v>2</v>
      </c>
      <c r="Z25" s="6"/>
      <c r="AA25" s="6"/>
      <c r="AB25" s="6">
        <v>2</v>
      </c>
      <c r="AC25" s="6"/>
    </row>
    <row r="26" spans="1:29" ht="12.75" customHeight="1">
      <c r="A26" s="33">
        <v>9</v>
      </c>
      <c r="B26" s="33"/>
      <c r="C26" s="9" t="s">
        <v>29</v>
      </c>
      <c r="D26" s="56"/>
      <c r="E26" s="56" t="s">
        <v>136</v>
      </c>
      <c r="F26" s="21" t="s">
        <v>96</v>
      </c>
      <c r="G26" s="6">
        <v>30</v>
      </c>
      <c r="H26" s="2">
        <f t="shared" si="4"/>
        <v>30</v>
      </c>
      <c r="I26" s="6">
        <f t="shared" si="5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4.25">
      <c r="A27" s="33">
        <v>10</v>
      </c>
      <c r="B27" s="33"/>
      <c r="C27" s="9" t="s">
        <v>30</v>
      </c>
      <c r="D27" s="56"/>
      <c r="E27" s="56" t="s">
        <v>136</v>
      </c>
      <c r="F27" s="21" t="s">
        <v>95</v>
      </c>
      <c r="G27" s="6">
        <v>30</v>
      </c>
      <c r="H27" s="2">
        <f t="shared" si="4"/>
        <v>12</v>
      </c>
      <c r="I27" s="6">
        <f t="shared" si="5"/>
        <v>18</v>
      </c>
      <c r="J27" s="6"/>
      <c r="K27" s="6">
        <v>2</v>
      </c>
      <c r="L27" s="6">
        <v>2</v>
      </c>
      <c r="M27" s="6">
        <v>2</v>
      </c>
      <c r="N27" s="6">
        <v>2</v>
      </c>
      <c r="O27" s="6">
        <v>2</v>
      </c>
      <c r="P27" s="6"/>
      <c r="Q27" s="6"/>
      <c r="R27" s="6"/>
      <c r="S27" s="6">
        <v>2</v>
      </c>
      <c r="T27" s="6"/>
      <c r="U27" s="6">
        <v>2</v>
      </c>
      <c r="V27" s="6"/>
      <c r="W27" s="6"/>
      <c r="X27" s="6">
        <v>2</v>
      </c>
      <c r="Y27" s="6"/>
      <c r="Z27" s="6"/>
      <c r="AA27" s="6"/>
      <c r="AB27" s="6">
        <v>2</v>
      </c>
      <c r="AC27" s="6"/>
    </row>
    <row r="28" spans="1:29" ht="14.25">
      <c r="A28" s="33">
        <v>11</v>
      </c>
      <c r="B28" s="33"/>
      <c r="C28" s="9" t="s">
        <v>30</v>
      </c>
      <c r="D28" s="56"/>
      <c r="E28" s="56" t="s">
        <v>136</v>
      </c>
      <c r="F28" s="21" t="s">
        <v>96</v>
      </c>
      <c r="G28" s="6">
        <v>30</v>
      </c>
      <c r="H28" s="2">
        <f t="shared" si="4"/>
        <v>30</v>
      </c>
      <c r="I28" s="6">
        <f t="shared" si="5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A29" s="33">
        <v>12</v>
      </c>
      <c r="B29" s="33"/>
      <c r="C29" s="9" t="s">
        <v>31</v>
      </c>
      <c r="D29" s="56"/>
      <c r="E29" s="56" t="s">
        <v>136</v>
      </c>
      <c r="F29" s="21" t="s">
        <v>95</v>
      </c>
      <c r="G29" s="6">
        <v>45</v>
      </c>
      <c r="H29" s="2">
        <f t="shared" si="4"/>
        <v>33</v>
      </c>
      <c r="I29" s="6">
        <f t="shared" si="5"/>
        <v>12</v>
      </c>
      <c r="J29" s="6"/>
      <c r="K29" s="6">
        <v>2</v>
      </c>
      <c r="L29" s="6"/>
      <c r="M29" s="6">
        <v>2</v>
      </c>
      <c r="N29" s="6"/>
      <c r="O29" s="6"/>
      <c r="P29" s="6"/>
      <c r="Q29" s="6"/>
      <c r="R29" s="6"/>
      <c r="S29" s="6">
        <v>2</v>
      </c>
      <c r="T29" s="6">
        <v>2</v>
      </c>
      <c r="U29" s="6"/>
      <c r="V29" s="6"/>
      <c r="W29" s="6"/>
      <c r="X29" s="6"/>
      <c r="Y29" s="6"/>
      <c r="Z29" s="6">
        <v>2</v>
      </c>
      <c r="AA29" s="6">
        <v>2</v>
      </c>
      <c r="AB29" s="6"/>
      <c r="AC29" s="6"/>
    </row>
    <row r="30" spans="1:29" ht="14.25">
      <c r="A30" s="33">
        <v>13</v>
      </c>
      <c r="B30" s="33"/>
      <c r="C30" s="9" t="s">
        <v>31</v>
      </c>
      <c r="D30" s="56"/>
      <c r="E30" s="56" t="s">
        <v>136</v>
      </c>
      <c r="F30" s="21" t="s">
        <v>96</v>
      </c>
      <c r="G30" s="6">
        <v>45</v>
      </c>
      <c r="H30" s="2">
        <f t="shared" si="4"/>
        <v>41</v>
      </c>
      <c r="I30" s="6">
        <f t="shared" si="5"/>
        <v>4</v>
      </c>
      <c r="J30" s="6"/>
      <c r="K30" s="6"/>
      <c r="L30" s="6"/>
      <c r="M30" s="6"/>
      <c r="N30" s="6"/>
      <c r="O30" s="6">
        <v>2</v>
      </c>
      <c r="P30" s="6"/>
      <c r="Q30" s="6"/>
      <c r="R30" s="6"/>
      <c r="S30" s="6"/>
      <c r="T30" s="6"/>
      <c r="U30" s="6"/>
      <c r="V30" s="6"/>
      <c r="W30" s="6"/>
      <c r="X30" s="6"/>
      <c r="Y30" s="6">
        <v>2</v>
      </c>
      <c r="Z30" s="6"/>
      <c r="AA30" s="6"/>
      <c r="AB30" s="6"/>
      <c r="AC30" s="6"/>
    </row>
    <row r="31" spans="1:29" ht="14.25">
      <c r="A31" s="33">
        <v>16</v>
      </c>
      <c r="B31" s="33"/>
      <c r="C31" s="9" t="s">
        <v>33</v>
      </c>
      <c r="D31" s="56"/>
      <c r="E31" s="56" t="s">
        <v>136</v>
      </c>
      <c r="F31" s="21" t="s">
        <v>95</v>
      </c>
      <c r="G31" s="6">
        <v>90</v>
      </c>
      <c r="H31" s="2">
        <f t="shared" si="4"/>
        <v>70</v>
      </c>
      <c r="I31" s="6">
        <f t="shared" si="5"/>
        <v>20</v>
      </c>
      <c r="J31" s="6">
        <v>2</v>
      </c>
      <c r="K31" s="6">
        <v>2</v>
      </c>
      <c r="L31" s="6"/>
      <c r="M31" s="6"/>
      <c r="N31" s="6"/>
      <c r="O31" s="6">
        <v>2</v>
      </c>
      <c r="P31" s="6">
        <v>2</v>
      </c>
      <c r="Q31" s="6"/>
      <c r="R31" s="6">
        <v>2</v>
      </c>
      <c r="S31" s="6"/>
      <c r="T31" s="6"/>
      <c r="U31" s="6">
        <v>2</v>
      </c>
      <c r="V31" s="6">
        <v>2</v>
      </c>
      <c r="W31" s="6"/>
      <c r="X31" s="6">
        <v>2</v>
      </c>
      <c r="Y31" s="6"/>
      <c r="Z31" s="6">
        <v>2</v>
      </c>
      <c r="AA31" s="6">
        <v>2</v>
      </c>
      <c r="AB31" s="6"/>
      <c r="AC31" s="6"/>
    </row>
    <row r="32" spans="1:29" ht="12.75" customHeight="1">
      <c r="A32" s="33">
        <v>17</v>
      </c>
      <c r="B32" s="33"/>
      <c r="C32" s="9" t="s">
        <v>33</v>
      </c>
      <c r="D32" s="56"/>
      <c r="E32" s="56" t="s">
        <v>136</v>
      </c>
      <c r="F32" s="21" t="s">
        <v>96</v>
      </c>
      <c r="G32" s="6">
        <v>60</v>
      </c>
      <c r="H32" s="2">
        <f t="shared" si="4"/>
        <v>60</v>
      </c>
      <c r="I32" s="6">
        <f t="shared" si="5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4.25">
      <c r="A33" s="33">
        <v>20</v>
      </c>
      <c r="B33" s="33"/>
      <c r="C33" s="5" t="s">
        <v>36</v>
      </c>
      <c r="D33" s="56"/>
      <c r="E33" s="56" t="s">
        <v>136</v>
      </c>
      <c r="F33" s="21" t="s">
        <v>96</v>
      </c>
      <c r="G33" s="6">
        <v>60</v>
      </c>
      <c r="H33" s="2">
        <f t="shared" si="4"/>
        <v>46</v>
      </c>
      <c r="I33" s="6">
        <f t="shared" si="5"/>
        <v>14</v>
      </c>
      <c r="J33" s="6">
        <v>2</v>
      </c>
      <c r="K33" s="6"/>
      <c r="L33" s="6">
        <v>2</v>
      </c>
      <c r="M33" s="6"/>
      <c r="N33" s="6"/>
      <c r="O33" s="6"/>
      <c r="P33" s="6"/>
      <c r="Q33" s="6"/>
      <c r="R33" s="6">
        <v>2</v>
      </c>
      <c r="S33" s="6"/>
      <c r="T33" s="6"/>
      <c r="U33" s="6"/>
      <c r="V33" s="6">
        <v>2</v>
      </c>
      <c r="W33" s="6"/>
      <c r="X33" s="6"/>
      <c r="Y33" s="6"/>
      <c r="Z33" s="6">
        <v>2</v>
      </c>
      <c r="AA33" s="6">
        <v>2</v>
      </c>
      <c r="AB33" s="6"/>
      <c r="AC33" s="6">
        <v>2</v>
      </c>
    </row>
    <row r="34" spans="1:29" ht="14.25">
      <c r="A34" s="33">
        <v>21</v>
      </c>
      <c r="B34" s="33"/>
      <c r="C34" s="5" t="s">
        <v>37</v>
      </c>
      <c r="D34" s="56"/>
      <c r="E34" s="56" t="s">
        <v>136</v>
      </c>
      <c r="F34" s="21" t="s">
        <v>96</v>
      </c>
      <c r="G34" s="6">
        <v>60</v>
      </c>
      <c r="H34" s="2">
        <f t="shared" si="4"/>
        <v>44</v>
      </c>
      <c r="I34" s="6">
        <f t="shared" si="5"/>
        <v>16</v>
      </c>
      <c r="J34" s="6"/>
      <c r="K34" s="6">
        <v>2</v>
      </c>
      <c r="L34" s="6"/>
      <c r="M34" s="6"/>
      <c r="N34" s="6">
        <v>2</v>
      </c>
      <c r="O34" s="6">
        <v>2</v>
      </c>
      <c r="P34" s="6"/>
      <c r="Q34" s="6"/>
      <c r="R34" s="6"/>
      <c r="S34" s="6">
        <v>2</v>
      </c>
      <c r="T34" s="6">
        <v>2</v>
      </c>
      <c r="U34" s="6"/>
      <c r="V34" s="6"/>
      <c r="W34" s="6"/>
      <c r="X34" s="6">
        <v>2</v>
      </c>
      <c r="Y34" s="6">
        <v>2</v>
      </c>
      <c r="Z34" s="6"/>
      <c r="AA34" s="6"/>
      <c r="AB34" s="6">
        <v>2</v>
      </c>
      <c r="AC34" s="6"/>
    </row>
    <row r="35" spans="1:29" ht="24" customHeight="1">
      <c r="A35" s="33">
        <v>22</v>
      </c>
      <c r="B35" s="33"/>
      <c r="C35" s="19" t="s">
        <v>83</v>
      </c>
      <c r="D35" s="56"/>
      <c r="E35" s="56" t="s">
        <v>136</v>
      </c>
      <c r="F35" s="21" t="s">
        <v>96</v>
      </c>
      <c r="G35" s="6">
        <v>20</v>
      </c>
      <c r="H35" s="2">
        <f t="shared" si="4"/>
        <v>20</v>
      </c>
      <c r="I35" s="6">
        <f t="shared" si="5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4.25">
      <c r="A36" s="33">
        <v>24</v>
      </c>
      <c r="B36" s="33"/>
      <c r="C36" s="5" t="s">
        <v>39</v>
      </c>
      <c r="D36" s="56"/>
      <c r="E36" s="56" t="s">
        <v>136</v>
      </c>
      <c r="F36" s="21" t="s">
        <v>96</v>
      </c>
      <c r="G36" s="6">
        <v>60</v>
      </c>
      <c r="H36" s="2">
        <f t="shared" si="4"/>
        <v>51</v>
      </c>
      <c r="I36" s="6">
        <f t="shared" si="5"/>
        <v>9</v>
      </c>
      <c r="J36" s="6"/>
      <c r="K36" s="6"/>
      <c r="L36" s="6"/>
      <c r="M36" s="6"/>
      <c r="N36" s="6"/>
      <c r="O36" s="6"/>
      <c r="P36" s="6"/>
      <c r="Q36" s="6"/>
      <c r="R36" s="6"/>
      <c r="S36" s="6">
        <v>2</v>
      </c>
      <c r="T36" s="6"/>
      <c r="U36" s="6"/>
      <c r="V36" s="6"/>
      <c r="W36" s="6"/>
      <c r="X36" s="6"/>
      <c r="Y36" s="6"/>
      <c r="Z36" s="6">
        <v>3</v>
      </c>
      <c r="AA36" s="6">
        <v>2</v>
      </c>
      <c r="AB36" s="6"/>
      <c r="AC36" s="6">
        <v>2</v>
      </c>
    </row>
    <row r="37" spans="1:29" ht="12.75" customHeight="1">
      <c r="A37" s="33">
        <v>25</v>
      </c>
      <c r="B37" s="33"/>
      <c r="C37" s="5" t="s">
        <v>40</v>
      </c>
      <c r="D37" s="56"/>
      <c r="E37" s="56" t="s">
        <v>136</v>
      </c>
      <c r="F37" s="21" t="s">
        <v>96</v>
      </c>
      <c r="G37" s="6">
        <v>60</v>
      </c>
      <c r="H37" s="2">
        <f t="shared" si="4"/>
        <v>54</v>
      </c>
      <c r="I37" s="6">
        <f t="shared" si="5"/>
        <v>6</v>
      </c>
      <c r="J37" s="6"/>
      <c r="K37" s="6"/>
      <c r="L37" s="6"/>
      <c r="M37" s="6"/>
      <c r="N37" s="6"/>
      <c r="O37" s="6"/>
      <c r="P37" s="6"/>
      <c r="Q37" s="6"/>
      <c r="R37" s="6"/>
      <c r="S37" s="6">
        <v>2</v>
      </c>
      <c r="T37" s="6"/>
      <c r="U37" s="6"/>
      <c r="V37" s="6"/>
      <c r="W37" s="6"/>
      <c r="X37" s="6">
        <v>2</v>
      </c>
      <c r="Y37" s="6"/>
      <c r="Z37" s="6"/>
      <c r="AA37" s="6"/>
      <c r="AB37" s="6">
        <v>2</v>
      </c>
      <c r="AC37" s="6"/>
    </row>
    <row r="38" spans="1:29" ht="12.75" customHeight="1">
      <c r="A38" s="33">
        <v>26</v>
      </c>
      <c r="B38" s="33"/>
      <c r="C38" s="5" t="s">
        <v>41</v>
      </c>
      <c r="D38" s="56"/>
      <c r="E38" s="56" t="s">
        <v>136</v>
      </c>
      <c r="F38" s="21" t="s">
        <v>96</v>
      </c>
      <c r="G38" s="6">
        <v>120</v>
      </c>
      <c r="H38" s="2">
        <f t="shared" si="4"/>
        <v>101</v>
      </c>
      <c r="I38" s="6">
        <f t="shared" si="5"/>
        <v>19</v>
      </c>
      <c r="J38" s="6"/>
      <c r="K38" s="6">
        <v>2</v>
      </c>
      <c r="L38" s="6"/>
      <c r="M38" s="6"/>
      <c r="N38" s="6"/>
      <c r="O38" s="6">
        <v>2</v>
      </c>
      <c r="P38" s="6">
        <v>3</v>
      </c>
      <c r="Q38" s="6"/>
      <c r="R38" s="6">
        <v>2</v>
      </c>
      <c r="S38" s="6">
        <v>2</v>
      </c>
      <c r="T38" s="6">
        <v>2</v>
      </c>
      <c r="U38" s="6">
        <v>2</v>
      </c>
      <c r="V38" s="6"/>
      <c r="W38" s="6"/>
      <c r="X38" s="6"/>
      <c r="Y38" s="6"/>
      <c r="Z38" s="6"/>
      <c r="AA38" s="6"/>
      <c r="AB38" s="6">
        <v>2</v>
      </c>
      <c r="AC38" s="6">
        <v>2</v>
      </c>
    </row>
    <row r="39" spans="1:29" ht="14.25">
      <c r="A39" s="33">
        <v>27</v>
      </c>
      <c r="B39" s="33"/>
      <c r="C39" s="5" t="s">
        <v>42</v>
      </c>
      <c r="D39" s="56"/>
      <c r="E39" s="56" t="s">
        <v>136</v>
      </c>
      <c r="F39" s="21" t="s">
        <v>96</v>
      </c>
      <c r="G39" s="6">
        <v>60</v>
      </c>
      <c r="H39" s="2">
        <f t="shared" si="4"/>
        <v>45</v>
      </c>
      <c r="I39" s="6">
        <f t="shared" si="5"/>
        <v>15</v>
      </c>
      <c r="J39" s="6">
        <v>2</v>
      </c>
      <c r="K39" s="6"/>
      <c r="L39" s="6"/>
      <c r="M39" s="6">
        <v>2</v>
      </c>
      <c r="N39" s="6"/>
      <c r="O39" s="6"/>
      <c r="P39" s="6"/>
      <c r="Q39" s="6">
        <v>2</v>
      </c>
      <c r="R39" s="6"/>
      <c r="S39" s="6">
        <v>2</v>
      </c>
      <c r="T39" s="6"/>
      <c r="U39" s="6"/>
      <c r="V39" s="6"/>
      <c r="W39" s="6">
        <v>2</v>
      </c>
      <c r="X39" s="6"/>
      <c r="Y39" s="6"/>
      <c r="Z39" s="6"/>
      <c r="AA39" s="6">
        <v>3</v>
      </c>
      <c r="AB39" s="6">
        <v>2</v>
      </c>
      <c r="AC39" s="6"/>
    </row>
    <row r="40" spans="1:29" ht="12.75" customHeight="1">
      <c r="A40" s="33">
        <v>29</v>
      </c>
      <c r="B40" s="33"/>
      <c r="C40" s="5" t="s">
        <v>44</v>
      </c>
      <c r="D40" s="56"/>
      <c r="E40" s="56" t="s">
        <v>136</v>
      </c>
      <c r="F40" s="21" t="s">
        <v>96</v>
      </c>
      <c r="G40" s="6">
        <v>60</v>
      </c>
      <c r="H40" s="2">
        <f t="shared" si="4"/>
        <v>50</v>
      </c>
      <c r="I40" s="6">
        <f t="shared" si="5"/>
        <v>10</v>
      </c>
      <c r="J40" s="6"/>
      <c r="K40" s="6"/>
      <c r="L40" s="6"/>
      <c r="M40" s="6">
        <v>2</v>
      </c>
      <c r="N40" s="6"/>
      <c r="O40" s="6"/>
      <c r="P40" s="6"/>
      <c r="Q40" s="6"/>
      <c r="R40" s="6">
        <v>2</v>
      </c>
      <c r="S40" s="6">
        <v>2</v>
      </c>
      <c r="T40" s="6"/>
      <c r="U40" s="6"/>
      <c r="V40" s="6"/>
      <c r="W40" s="6"/>
      <c r="X40" s="6"/>
      <c r="Y40" s="6">
        <v>2</v>
      </c>
      <c r="Z40" s="6"/>
      <c r="AA40" s="6"/>
      <c r="AB40" s="6">
        <v>2</v>
      </c>
      <c r="AC40" s="6"/>
    </row>
    <row r="41" spans="1:29" ht="14.25">
      <c r="A41" s="33">
        <v>30</v>
      </c>
      <c r="B41" s="33"/>
      <c r="C41" s="5" t="s">
        <v>45</v>
      </c>
      <c r="D41" s="56"/>
      <c r="E41" s="56" t="s">
        <v>136</v>
      </c>
      <c r="F41" s="21" t="s">
        <v>96</v>
      </c>
      <c r="G41" s="6">
        <v>120</v>
      </c>
      <c r="H41" s="2">
        <f t="shared" si="4"/>
        <v>104</v>
      </c>
      <c r="I41" s="6">
        <f t="shared" si="5"/>
        <v>16</v>
      </c>
      <c r="J41" s="6"/>
      <c r="K41" s="6">
        <v>2</v>
      </c>
      <c r="L41" s="6">
        <v>2</v>
      </c>
      <c r="M41" s="6"/>
      <c r="N41" s="6"/>
      <c r="O41" s="6">
        <v>2</v>
      </c>
      <c r="P41" s="6"/>
      <c r="Q41" s="6">
        <v>2</v>
      </c>
      <c r="R41" s="6"/>
      <c r="S41" s="6"/>
      <c r="T41" s="6"/>
      <c r="U41" s="6">
        <v>2</v>
      </c>
      <c r="V41" s="6">
        <v>2</v>
      </c>
      <c r="W41" s="6"/>
      <c r="X41" s="6"/>
      <c r="Y41" s="6"/>
      <c r="Z41" s="6"/>
      <c r="AA41" s="6">
        <v>2</v>
      </c>
      <c r="AB41" s="6"/>
      <c r="AC41" s="6">
        <v>2</v>
      </c>
    </row>
    <row r="42" spans="1:29" ht="14.25">
      <c r="A42" s="33">
        <v>31</v>
      </c>
      <c r="B42" s="33"/>
      <c r="C42" s="5" t="s">
        <v>46</v>
      </c>
      <c r="D42" s="56"/>
      <c r="E42" s="56" t="s">
        <v>136</v>
      </c>
      <c r="F42" s="21" t="s">
        <v>96</v>
      </c>
      <c r="G42" s="6">
        <v>60</v>
      </c>
      <c r="H42" s="2">
        <f t="shared" si="4"/>
        <v>56</v>
      </c>
      <c r="I42" s="6">
        <f t="shared" si="5"/>
        <v>4</v>
      </c>
      <c r="J42" s="6"/>
      <c r="K42" s="6"/>
      <c r="L42" s="6"/>
      <c r="M42" s="6"/>
      <c r="N42" s="6"/>
      <c r="O42" s="6"/>
      <c r="P42" s="6"/>
      <c r="Q42" s="6"/>
      <c r="R42" s="6"/>
      <c r="S42" s="6">
        <v>2</v>
      </c>
      <c r="T42" s="6"/>
      <c r="U42" s="6"/>
      <c r="V42" s="6"/>
      <c r="W42" s="6"/>
      <c r="X42" s="6"/>
      <c r="Y42" s="6"/>
      <c r="Z42" s="6"/>
      <c r="AA42" s="6"/>
      <c r="AB42" s="6">
        <v>2</v>
      </c>
      <c r="AC42" s="6"/>
    </row>
    <row r="43" spans="1:29" ht="12.75" customHeight="1">
      <c r="A43" s="33">
        <v>32</v>
      </c>
      <c r="B43" s="33"/>
      <c r="C43" s="5" t="s">
        <v>47</v>
      </c>
      <c r="D43" s="56"/>
      <c r="E43" s="56" t="s">
        <v>136</v>
      </c>
      <c r="F43" s="21" t="s">
        <v>96</v>
      </c>
      <c r="G43" s="6">
        <v>60</v>
      </c>
      <c r="H43" s="2">
        <f t="shared" si="4"/>
        <v>49</v>
      </c>
      <c r="I43" s="6">
        <f t="shared" si="5"/>
        <v>11</v>
      </c>
      <c r="J43" s="6"/>
      <c r="K43" s="6">
        <v>2</v>
      </c>
      <c r="L43" s="6"/>
      <c r="M43" s="6"/>
      <c r="N43" s="6"/>
      <c r="O43" s="6"/>
      <c r="P43" s="6"/>
      <c r="Q43" s="6"/>
      <c r="R43" s="6"/>
      <c r="S43" s="6">
        <v>3</v>
      </c>
      <c r="T43" s="6"/>
      <c r="U43" s="6"/>
      <c r="V43" s="6"/>
      <c r="W43" s="6"/>
      <c r="X43" s="6"/>
      <c r="Y43" s="6"/>
      <c r="Z43" s="6">
        <v>2</v>
      </c>
      <c r="AA43" s="6">
        <v>2</v>
      </c>
      <c r="AB43" s="6">
        <v>2</v>
      </c>
      <c r="AC43" s="6"/>
    </row>
    <row r="44" spans="1:29" ht="14.25">
      <c r="A44" s="33">
        <v>33</v>
      </c>
      <c r="B44" s="33"/>
      <c r="C44" s="5" t="s">
        <v>48</v>
      </c>
      <c r="D44" s="56"/>
      <c r="E44" s="56" t="s">
        <v>136</v>
      </c>
      <c r="F44" s="21" t="s">
        <v>96</v>
      </c>
      <c r="G44" s="6">
        <v>60</v>
      </c>
      <c r="H44" s="2">
        <f t="shared" si="4"/>
        <v>43</v>
      </c>
      <c r="I44" s="6">
        <f t="shared" si="5"/>
        <v>17</v>
      </c>
      <c r="J44" s="6"/>
      <c r="K44" s="6"/>
      <c r="L44" s="6"/>
      <c r="M44" s="6"/>
      <c r="N44" s="6"/>
      <c r="O44" s="6"/>
      <c r="P44" s="6">
        <v>3</v>
      </c>
      <c r="Q44" s="6"/>
      <c r="R44" s="6"/>
      <c r="S44" s="6">
        <v>2</v>
      </c>
      <c r="T44" s="6">
        <v>2</v>
      </c>
      <c r="U44" s="6">
        <v>2</v>
      </c>
      <c r="V44" s="6">
        <v>2</v>
      </c>
      <c r="W44" s="6"/>
      <c r="X44" s="6"/>
      <c r="Y44" s="6"/>
      <c r="Z44" s="6"/>
      <c r="AA44" s="6">
        <v>2</v>
      </c>
      <c r="AB44" s="6">
        <v>2</v>
      </c>
      <c r="AC44" s="6">
        <v>2</v>
      </c>
    </row>
    <row r="45" spans="1:29" ht="12.75" customHeight="1">
      <c r="A45" s="33">
        <v>35</v>
      </c>
      <c r="B45" s="33"/>
      <c r="C45" s="5" t="s">
        <v>50</v>
      </c>
      <c r="D45" s="56"/>
      <c r="E45" s="56" t="s">
        <v>136</v>
      </c>
      <c r="F45" s="21" t="s">
        <v>96</v>
      </c>
      <c r="G45" s="6">
        <v>60</v>
      </c>
      <c r="H45" s="2">
        <f t="shared" si="4"/>
        <v>46</v>
      </c>
      <c r="I45" s="6">
        <f t="shared" si="5"/>
        <v>14</v>
      </c>
      <c r="J45" s="6">
        <v>2</v>
      </c>
      <c r="K45" s="6"/>
      <c r="L45" s="6"/>
      <c r="M45" s="6"/>
      <c r="N45" s="6">
        <v>2</v>
      </c>
      <c r="O45" s="6"/>
      <c r="P45" s="6"/>
      <c r="Q45" s="6"/>
      <c r="R45" s="6"/>
      <c r="S45" s="6">
        <v>2</v>
      </c>
      <c r="T45" s="6"/>
      <c r="U45" s="6"/>
      <c r="V45" s="6">
        <v>2</v>
      </c>
      <c r="W45" s="6"/>
      <c r="X45" s="6">
        <v>2</v>
      </c>
      <c r="Y45" s="6"/>
      <c r="Z45" s="6"/>
      <c r="AA45" s="6">
        <v>2</v>
      </c>
      <c r="AB45" s="6">
        <v>2</v>
      </c>
      <c r="AC45" s="6"/>
    </row>
    <row r="46" spans="1:29" ht="14.25">
      <c r="A46" s="33">
        <v>36</v>
      </c>
      <c r="B46" s="33"/>
      <c r="C46" s="5" t="s">
        <v>51</v>
      </c>
      <c r="D46" s="56"/>
      <c r="E46" s="56" t="s">
        <v>136</v>
      </c>
      <c r="F46" s="21" t="s">
        <v>96</v>
      </c>
      <c r="G46" s="6">
        <v>60</v>
      </c>
      <c r="H46" s="2">
        <f t="shared" si="4"/>
        <v>56</v>
      </c>
      <c r="I46" s="6">
        <f t="shared" si="5"/>
        <v>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2</v>
      </c>
      <c r="U46" s="6">
        <v>2</v>
      </c>
      <c r="V46" s="6"/>
      <c r="W46" s="6"/>
      <c r="X46" s="6"/>
      <c r="Y46" s="6"/>
      <c r="Z46" s="6"/>
      <c r="AA46" s="6"/>
      <c r="AB46" s="6"/>
      <c r="AC46" s="6"/>
    </row>
    <row r="47" spans="1:29" ht="14.25">
      <c r="A47" s="33">
        <v>37</v>
      </c>
      <c r="B47" s="33"/>
      <c r="C47" s="5" t="s">
        <v>52</v>
      </c>
      <c r="D47" s="56"/>
      <c r="E47" s="56" t="s">
        <v>136</v>
      </c>
      <c r="F47" s="21" t="s">
        <v>96</v>
      </c>
      <c r="G47" s="6">
        <v>60</v>
      </c>
      <c r="H47" s="2">
        <f t="shared" si="4"/>
        <v>45</v>
      </c>
      <c r="I47" s="6">
        <f t="shared" si="5"/>
        <v>15</v>
      </c>
      <c r="J47" s="6"/>
      <c r="K47" s="6">
        <v>2</v>
      </c>
      <c r="L47" s="6"/>
      <c r="M47" s="6"/>
      <c r="N47" s="6">
        <v>2</v>
      </c>
      <c r="O47" s="6">
        <v>2</v>
      </c>
      <c r="P47" s="6"/>
      <c r="Q47" s="6"/>
      <c r="R47" s="6"/>
      <c r="S47" s="6">
        <v>3</v>
      </c>
      <c r="T47" s="6"/>
      <c r="U47" s="6"/>
      <c r="V47" s="6"/>
      <c r="W47" s="6"/>
      <c r="X47" s="6">
        <v>2</v>
      </c>
      <c r="Y47" s="6">
        <v>2</v>
      </c>
      <c r="Z47" s="6"/>
      <c r="AA47" s="6"/>
      <c r="AB47" s="6">
        <v>2</v>
      </c>
      <c r="AC47" s="6"/>
    </row>
    <row r="48" spans="1:29" ht="12.75" customHeight="1">
      <c r="A48" s="33">
        <v>42</v>
      </c>
      <c r="B48" s="33"/>
      <c r="C48" s="11" t="s">
        <v>55</v>
      </c>
      <c r="D48" s="56"/>
      <c r="E48" s="56" t="s">
        <v>136</v>
      </c>
      <c r="F48" s="21" t="s">
        <v>96</v>
      </c>
      <c r="G48" s="6">
        <v>120</v>
      </c>
      <c r="H48" s="2">
        <f t="shared" si="4"/>
        <v>98</v>
      </c>
      <c r="I48" s="6">
        <f t="shared" si="5"/>
        <v>22</v>
      </c>
      <c r="J48" s="6"/>
      <c r="K48" s="6">
        <v>2</v>
      </c>
      <c r="L48" s="6">
        <v>2</v>
      </c>
      <c r="M48" s="6">
        <v>2</v>
      </c>
      <c r="N48" s="6"/>
      <c r="O48" s="6">
        <v>2</v>
      </c>
      <c r="P48" s="6"/>
      <c r="Q48" s="6">
        <v>2</v>
      </c>
      <c r="R48" s="6">
        <v>2</v>
      </c>
      <c r="S48" s="6">
        <v>2</v>
      </c>
      <c r="T48" s="6">
        <v>2</v>
      </c>
      <c r="U48" s="6"/>
      <c r="V48" s="6"/>
      <c r="W48" s="6"/>
      <c r="X48" s="6"/>
      <c r="Y48" s="6">
        <v>2</v>
      </c>
      <c r="Z48" s="6"/>
      <c r="AA48" s="6"/>
      <c r="AB48" s="6">
        <v>2</v>
      </c>
      <c r="AC48" s="6">
        <v>2</v>
      </c>
    </row>
    <row r="49" spans="1:29" ht="14.25">
      <c r="A49" s="33">
        <v>43</v>
      </c>
      <c r="B49" s="33"/>
      <c r="C49" s="5" t="s">
        <v>56</v>
      </c>
      <c r="D49" s="56"/>
      <c r="E49" s="56" t="s">
        <v>136</v>
      </c>
      <c r="F49" s="21" t="s">
        <v>96</v>
      </c>
      <c r="G49" s="6">
        <v>60</v>
      </c>
      <c r="H49" s="2">
        <f t="shared" si="4"/>
        <v>41</v>
      </c>
      <c r="I49" s="6">
        <f t="shared" si="5"/>
        <v>19</v>
      </c>
      <c r="J49" s="6"/>
      <c r="K49" s="6">
        <v>2</v>
      </c>
      <c r="L49" s="6"/>
      <c r="M49" s="6"/>
      <c r="N49" s="6">
        <v>2</v>
      </c>
      <c r="O49" s="6"/>
      <c r="P49" s="6">
        <v>2</v>
      </c>
      <c r="Q49" s="6"/>
      <c r="R49" s="6"/>
      <c r="S49" s="6">
        <v>3</v>
      </c>
      <c r="T49" s="6"/>
      <c r="U49" s="6">
        <v>2</v>
      </c>
      <c r="V49" s="6">
        <v>3</v>
      </c>
      <c r="W49" s="6"/>
      <c r="X49" s="6">
        <v>2</v>
      </c>
      <c r="Y49" s="6"/>
      <c r="Z49" s="6"/>
      <c r="AA49" s="6"/>
      <c r="AB49" s="6">
        <v>3</v>
      </c>
      <c r="AC49" s="6"/>
    </row>
    <row r="50" spans="1:29" ht="14.25">
      <c r="A50" s="33">
        <v>44</v>
      </c>
      <c r="B50" s="33"/>
      <c r="C50" s="5" t="s">
        <v>57</v>
      </c>
      <c r="D50" s="56"/>
      <c r="E50" s="56" t="s">
        <v>136</v>
      </c>
      <c r="F50" s="21" t="s">
        <v>96</v>
      </c>
      <c r="G50" s="6">
        <v>120</v>
      </c>
      <c r="H50" s="2">
        <f t="shared" si="4"/>
        <v>100</v>
      </c>
      <c r="I50" s="6">
        <f t="shared" si="5"/>
        <v>20</v>
      </c>
      <c r="J50" s="6">
        <v>3</v>
      </c>
      <c r="K50" s="6"/>
      <c r="L50" s="6"/>
      <c r="M50" s="6"/>
      <c r="N50" s="6"/>
      <c r="O50" s="6"/>
      <c r="P50" s="6"/>
      <c r="Q50" s="6">
        <v>2</v>
      </c>
      <c r="R50" s="6">
        <v>2</v>
      </c>
      <c r="S50" s="6">
        <v>2</v>
      </c>
      <c r="T50" s="6">
        <v>2</v>
      </c>
      <c r="U50" s="6">
        <v>2</v>
      </c>
      <c r="V50" s="6">
        <v>3</v>
      </c>
      <c r="W50" s="6"/>
      <c r="X50" s="6">
        <v>2</v>
      </c>
      <c r="Y50" s="6"/>
      <c r="Z50" s="6"/>
      <c r="AA50" s="6"/>
      <c r="AB50" s="6">
        <v>2</v>
      </c>
      <c r="AC50" s="6"/>
    </row>
    <row r="51" spans="1:29" ht="12.75" customHeight="1">
      <c r="A51" s="33">
        <v>45</v>
      </c>
      <c r="B51" s="33"/>
      <c r="C51" s="5" t="s">
        <v>58</v>
      </c>
      <c r="D51" s="56"/>
      <c r="E51" s="56" t="s">
        <v>136</v>
      </c>
      <c r="F51" s="21" t="s">
        <v>96</v>
      </c>
      <c r="G51" s="6">
        <v>60</v>
      </c>
      <c r="H51" s="2">
        <f t="shared" si="4"/>
        <v>43</v>
      </c>
      <c r="I51" s="6">
        <f t="shared" si="5"/>
        <v>17</v>
      </c>
      <c r="J51" s="6"/>
      <c r="K51" s="6">
        <v>2</v>
      </c>
      <c r="L51" s="6">
        <v>2</v>
      </c>
      <c r="M51" s="6">
        <v>2</v>
      </c>
      <c r="N51" s="6"/>
      <c r="O51" s="6">
        <v>2</v>
      </c>
      <c r="P51" s="6">
        <v>2</v>
      </c>
      <c r="Q51" s="6"/>
      <c r="R51" s="6"/>
      <c r="S51" s="6">
        <v>2</v>
      </c>
      <c r="T51" s="6"/>
      <c r="U51" s="6"/>
      <c r="V51" s="6"/>
      <c r="W51" s="6">
        <v>3</v>
      </c>
      <c r="X51" s="6"/>
      <c r="Y51" s="6"/>
      <c r="Z51" s="6"/>
      <c r="AA51" s="6"/>
      <c r="AB51" s="6">
        <v>2</v>
      </c>
      <c r="AC51" s="6"/>
    </row>
    <row r="52" spans="1:29" ht="14.25">
      <c r="A52" s="33">
        <v>46</v>
      </c>
      <c r="B52" s="33"/>
      <c r="C52" s="5" t="s">
        <v>124</v>
      </c>
      <c r="D52" s="56"/>
      <c r="E52" s="56" t="s">
        <v>136</v>
      </c>
      <c r="F52" s="21" t="s">
        <v>96</v>
      </c>
      <c r="G52" s="6">
        <v>40</v>
      </c>
      <c r="H52" s="2">
        <f t="shared" si="4"/>
        <v>16</v>
      </c>
      <c r="I52" s="6">
        <f t="shared" si="5"/>
        <v>24</v>
      </c>
      <c r="J52" s="6"/>
      <c r="K52" s="6">
        <v>2</v>
      </c>
      <c r="L52" s="6"/>
      <c r="M52" s="6"/>
      <c r="N52" s="6">
        <v>2</v>
      </c>
      <c r="O52" s="6">
        <v>2</v>
      </c>
      <c r="P52" s="6"/>
      <c r="Q52" s="6"/>
      <c r="R52" s="6">
        <v>2</v>
      </c>
      <c r="S52" s="6">
        <v>4</v>
      </c>
      <c r="T52" s="6"/>
      <c r="U52" s="6"/>
      <c r="V52" s="6"/>
      <c r="W52" s="6">
        <v>2</v>
      </c>
      <c r="X52" s="6">
        <v>2</v>
      </c>
      <c r="Y52" s="6">
        <v>2</v>
      </c>
      <c r="Z52" s="6"/>
      <c r="AA52" s="6">
        <v>2</v>
      </c>
      <c r="AB52" s="6">
        <v>2</v>
      </c>
      <c r="AC52" s="6">
        <v>2</v>
      </c>
    </row>
    <row r="53" spans="1:29" ht="14.25">
      <c r="A53" s="33">
        <v>47</v>
      </c>
      <c r="B53" s="33"/>
      <c r="C53" s="5" t="s">
        <v>59</v>
      </c>
      <c r="D53" s="56"/>
      <c r="E53" s="56" t="s">
        <v>136</v>
      </c>
      <c r="F53" s="21" t="s">
        <v>122</v>
      </c>
      <c r="G53" s="6">
        <v>60</v>
      </c>
      <c r="H53" s="2">
        <v>60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 customHeight="1">
      <c r="A54" s="33">
        <v>48</v>
      </c>
      <c r="B54" s="33"/>
      <c r="C54" s="5" t="s">
        <v>60</v>
      </c>
      <c r="D54" s="56"/>
      <c r="E54" s="56" t="s">
        <v>136</v>
      </c>
      <c r="F54" s="21" t="s">
        <v>95</v>
      </c>
      <c r="G54" s="6">
        <v>15</v>
      </c>
      <c r="H54" s="2">
        <f>G54-I54</f>
        <v>15</v>
      </c>
      <c r="I54" s="6">
        <f>SUM(J54:AC54)</f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4.25">
      <c r="A55" s="33">
        <v>49</v>
      </c>
      <c r="B55" s="33"/>
      <c r="C55" s="5" t="s">
        <v>60</v>
      </c>
      <c r="D55" s="56"/>
      <c r="E55" s="56" t="s">
        <v>136</v>
      </c>
      <c r="F55" s="21" t="s">
        <v>96</v>
      </c>
      <c r="G55" s="6">
        <v>45</v>
      </c>
      <c r="H55" s="2">
        <f>G55-I55</f>
        <v>45</v>
      </c>
      <c r="I55" s="6">
        <f>SUM(J55:AC55)</f>
        <v>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 customHeight="1">
      <c r="A56" s="33">
        <v>50</v>
      </c>
      <c r="B56" s="33"/>
      <c r="C56" s="5" t="s">
        <v>61</v>
      </c>
      <c r="D56" s="56"/>
      <c r="E56" s="56" t="s">
        <v>136</v>
      </c>
      <c r="F56" s="21" t="s">
        <v>96</v>
      </c>
      <c r="G56" s="6">
        <v>60</v>
      </c>
      <c r="H56" s="2">
        <f>G56-I56</f>
        <v>38</v>
      </c>
      <c r="I56" s="6">
        <f>SUM(J56:AC56)</f>
        <v>22</v>
      </c>
      <c r="J56" s="6">
        <v>2</v>
      </c>
      <c r="K56" s="6">
        <v>2</v>
      </c>
      <c r="L56" s="6"/>
      <c r="M56" s="6"/>
      <c r="N56" s="6">
        <v>2</v>
      </c>
      <c r="O56" s="6">
        <v>2</v>
      </c>
      <c r="P56" s="6"/>
      <c r="Q56" s="6">
        <v>2</v>
      </c>
      <c r="R56" s="6"/>
      <c r="S56" s="6">
        <v>3</v>
      </c>
      <c r="T56" s="6">
        <v>2</v>
      </c>
      <c r="U56" s="6"/>
      <c r="V56" s="6">
        <v>2</v>
      </c>
      <c r="W56" s="6"/>
      <c r="X56" s="6">
        <v>2</v>
      </c>
      <c r="Y56" s="6"/>
      <c r="Z56" s="6"/>
      <c r="AA56" s="6"/>
      <c r="AB56" s="6">
        <v>3</v>
      </c>
      <c r="AC56" s="6"/>
    </row>
    <row r="57" spans="1:29" ht="14.25">
      <c r="A57" s="33">
        <v>55</v>
      </c>
      <c r="B57" s="33"/>
      <c r="C57" s="5" t="s">
        <v>64</v>
      </c>
      <c r="D57" s="56"/>
      <c r="E57" s="56" t="s">
        <v>136</v>
      </c>
      <c r="F57" s="21" t="s">
        <v>97</v>
      </c>
      <c r="G57" s="6">
        <v>84</v>
      </c>
      <c r="H57" s="2">
        <f>G57-I57</f>
        <v>76</v>
      </c>
      <c r="I57" s="6">
        <f>SUM(J57:AC57)</f>
        <v>8</v>
      </c>
      <c r="J57" s="6"/>
      <c r="K57" s="6"/>
      <c r="L57" s="6"/>
      <c r="M57" s="6"/>
      <c r="N57" s="6"/>
      <c r="O57" s="6"/>
      <c r="P57" s="6"/>
      <c r="Q57" s="6"/>
      <c r="R57" s="6">
        <v>8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4.25">
      <c r="A58" s="33">
        <v>56</v>
      </c>
      <c r="B58" s="33"/>
      <c r="C58" s="5" t="s">
        <v>64</v>
      </c>
      <c r="D58" s="56"/>
      <c r="E58" s="56" t="s">
        <v>136</v>
      </c>
      <c r="F58" s="21" t="s">
        <v>98</v>
      </c>
      <c r="G58" s="6">
        <v>6</v>
      </c>
      <c r="H58" s="2">
        <f>G58-I58</f>
        <v>6</v>
      </c>
      <c r="I58" s="6">
        <f>SUM(J58:AC58)</f>
        <v>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10" customFormat="1" ht="12.75" customHeight="1">
      <c r="A59" s="33">
        <v>66</v>
      </c>
      <c r="B59" s="33">
        <f>SUM(G59:G63)</f>
        <v>344</v>
      </c>
      <c r="C59" s="5" t="s">
        <v>71</v>
      </c>
      <c r="D59" s="56" t="s">
        <v>133</v>
      </c>
      <c r="E59" s="56" t="s">
        <v>137</v>
      </c>
      <c r="F59" s="21" t="s">
        <v>95</v>
      </c>
      <c r="G59" s="6">
        <v>60</v>
      </c>
      <c r="H59" s="2">
        <v>60</v>
      </c>
      <c r="I59" s="6">
        <v>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4.25">
      <c r="A60" s="33">
        <v>67</v>
      </c>
      <c r="B60" s="33"/>
      <c r="C60" s="15" t="s">
        <v>72</v>
      </c>
      <c r="D60" s="57" t="s">
        <v>134</v>
      </c>
      <c r="E60" s="56" t="s">
        <v>137</v>
      </c>
      <c r="F60" s="21" t="s">
        <v>101</v>
      </c>
      <c r="G60" s="6">
        <v>30</v>
      </c>
      <c r="H60" s="2">
        <v>30</v>
      </c>
      <c r="I60" s="6"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.75" customHeight="1">
      <c r="A61" s="33">
        <v>68</v>
      </c>
      <c r="B61" s="33"/>
      <c r="C61" s="15" t="s">
        <v>72</v>
      </c>
      <c r="D61" s="57" t="s">
        <v>134</v>
      </c>
      <c r="E61" s="56" t="s">
        <v>137</v>
      </c>
      <c r="F61" s="21" t="s">
        <v>102</v>
      </c>
      <c r="G61" s="6">
        <v>30</v>
      </c>
      <c r="H61" s="2">
        <v>30</v>
      </c>
      <c r="I61" s="6">
        <v>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.75" customHeight="1">
      <c r="A62" s="33">
        <v>72</v>
      </c>
      <c r="B62" s="33"/>
      <c r="C62" s="11" t="s">
        <v>80</v>
      </c>
      <c r="D62" s="56" t="s">
        <v>134</v>
      </c>
      <c r="E62" s="56" t="s">
        <v>137</v>
      </c>
      <c r="F62" s="21" t="s">
        <v>77</v>
      </c>
      <c r="G62" s="6">
        <v>55</v>
      </c>
      <c r="H62" s="32">
        <v>55</v>
      </c>
      <c r="I62" s="6">
        <v>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4.25">
      <c r="A63" s="33">
        <v>73</v>
      </c>
      <c r="B63" s="33"/>
      <c r="C63" s="11" t="s">
        <v>81</v>
      </c>
      <c r="D63" s="56" t="s">
        <v>135</v>
      </c>
      <c r="E63" s="56" t="s">
        <v>137</v>
      </c>
      <c r="F63" s="21" t="s">
        <v>77</v>
      </c>
      <c r="G63" s="6">
        <v>169</v>
      </c>
      <c r="H63" s="32">
        <v>169</v>
      </c>
      <c r="I63" s="6">
        <v>0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2.75" customHeight="1">
      <c r="A64" s="33">
        <v>59</v>
      </c>
      <c r="B64" s="33">
        <f>SUM(G64:G73)</f>
        <v>486</v>
      </c>
      <c r="C64" s="9" t="s">
        <v>67</v>
      </c>
      <c r="D64" s="56"/>
      <c r="E64" s="56" t="s">
        <v>137</v>
      </c>
      <c r="F64" s="21" t="s">
        <v>95</v>
      </c>
      <c r="G64" s="6">
        <v>30</v>
      </c>
      <c r="H64" s="2">
        <v>30</v>
      </c>
      <c r="I64" s="6"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2.75" customHeight="1">
      <c r="A65" s="33">
        <v>60</v>
      </c>
      <c r="B65" s="33"/>
      <c r="C65" s="9" t="s">
        <v>67</v>
      </c>
      <c r="D65" s="56"/>
      <c r="E65" s="56" t="s">
        <v>137</v>
      </c>
      <c r="F65" s="21" t="s">
        <v>96</v>
      </c>
      <c r="G65" s="6">
        <v>30</v>
      </c>
      <c r="H65" s="2">
        <v>30</v>
      </c>
      <c r="I65" s="6">
        <v>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2.75" customHeight="1">
      <c r="A66" s="33">
        <v>61</v>
      </c>
      <c r="B66" s="33"/>
      <c r="C66" s="9" t="s">
        <v>68</v>
      </c>
      <c r="D66" s="56"/>
      <c r="E66" s="56" t="s">
        <v>137</v>
      </c>
      <c r="F66" s="21" t="s">
        <v>95</v>
      </c>
      <c r="G66" s="6">
        <v>32</v>
      </c>
      <c r="H66" s="2">
        <v>32</v>
      </c>
      <c r="I66" s="6">
        <v>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4.25">
      <c r="A67" s="33">
        <v>62</v>
      </c>
      <c r="B67" s="33"/>
      <c r="C67" s="9" t="s">
        <v>68</v>
      </c>
      <c r="D67" s="56"/>
      <c r="E67" s="56" t="s">
        <v>137</v>
      </c>
      <c r="F67" s="21" t="s">
        <v>96</v>
      </c>
      <c r="G67" s="6">
        <v>32</v>
      </c>
      <c r="H67" s="2">
        <v>32</v>
      </c>
      <c r="I67" s="6">
        <v>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2.75" customHeight="1">
      <c r="A68" s="33">
        <v>63</v>
      </c>
      <c r="B68" s="33"/>
      <c r="C68" s="9" t="s">
        <v>69</v>
      </c>
      <c r="D68" s="56"/>
      <c r="E68" s="56" t="s">
        <v>137</v>
      </c>
      <c r="F68" s="21" t="s">
        <v>95</v>
      </c>
      <c r="G68" s="6">
        <v>62</v>
      </c>
      <c r="H68" s="2">
        <v>62</v>
      </c>
      <c r="I68" s="6">
        <v>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 customHeight="1">
      <c r="A69" s="33">
        <v>64</v>
      </c>
      <c r="B69" s="33"/>
      <c r="C69" s="9" t="s">
        <v>69</v>
      </c>
      <c r="D69" s="56"/>
      <c r="E69" s="56" t="s">
        <v>137</v>
      </c>
      <c r="F69" s="21" t="s">
        <v>96</v>
      </c>
      <c r="G69" s="6">
        <v>60</v>
      </c>
      <c r="H69" s="2">
        <v>60</v>
      </c>
      <c r="I69" s="6"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2.75" customHeight="1">
      <c r="A70" s="33">
        <v>65</v>
      </c>
      <c r="B70" s="33"/>
      <c r="C70" s="5" t="s">
        <v>70</v>
      </c>
      <c r="D70" s="56"/>
      <c r="E70" s="56" t="s">
        <v>137</v>
      </c>
      <c r="F70" s="21" t="s">
        <v>96</v>
      </c>
      <c r="G70" s="6">
        <v>60</v>
      </c>
      <c r="H70" s="2">
        <v>60</v>
      </c>
      <c r="I70" s="6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4.25">
      <c r="A71" s="33">
        <v>69</v>
      </c>
      <c r="B71" s="33"/>
      <c r="C71" s="9" t="s">
        <v>73</v>
      </c>
      <c r="D71" s="56"/>
      <c r="E71" s="56" t="s">
        <v>137</v>
      </c>
      <c r="F71" s="21" t="s">
        <v>102</v>
      </c>
      <c r="G71" s="6">
        <v>60</v>
      </c>
      <c r="H71" s="2">
        <v>60</v>
      </c>
      <c r="I71" s="6">
        <v>0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2.75" customHeight="1">
      <c r="A72" s="33">
        <v>70</v>
      </c>
      <c r="B72" s="33"/>
      <c r="C72" s="9" t="s">
        <v>74</v>
      </c>
      <c r="D72" s="56"/>
      <c r="E72" s="56" t="s">
        <v>137</v>
      </c>
      <c r="F72" s="21" t="s">
        <v>102</v>
      </c>
      <c r="G72" s="6">
        <v>60</v>
      </c>
      <c r="H72" s="2">
        <v>60</v>
      </c>
      <c r="I72" s="6">
        <v>0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4.25">
      <c r="A73" s="33">
        <v>71</v>
      </c>
      <c r="B73" s="33"/>
      <c r="C73" s="5" t="s">
        <v>75</v>
      </c>
      <c r="D73" s="56"/>
      <c r="E73" s="56" t="s">
        <v>137</v>
      </c>
      <c r="F73" s="21" t="s">
        <v>102</v>
      </c>
      <c r="G73" s="6">
        <v>60</v>
      </c>
      <c r="H73" s="2">
        <v>60</v>
      </c>
      <c r="I73" s="6">
        <v>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37.5" customHeight="1">
      <c r="A74" s="1" t="s">
        <v>125</v>
      </c>
      <c r="B74" s="1"/>
      <c r="C74" s="2" t="s">
        <v>119</v>
      </c>
      <c r="D74" s="56"/>
      <c r="E74" s="56"/>
      <c r="F74" s="2" t="s">
        <v>94</v>
      </c>
      <c r="G74" s="2" t="s">
        <v>1</v>
      </c>
      <c r="H74" s="2" t="s">
        <v>2</v>
      </c>
      <c r="I74" s="3" t="s">
        <v>3</v>
      </c>
      <c r="J74" s="2" t="s">
        <v>4</v>
      </c>
      <c r="K74" s="2" t="s">
        <v>5</v>
      </c>
      <c r="L74" s="2" t="s">
        <v>6</v>
      </c>
      <c r="M74" s="2" t="s">
        <v>7</v>
      </c>
      <c r="N74" s="2" t="s">
        <v>8</v>
      </c>
      <c r="O74" s="2" t="s">
        <v>9</v>
      </c>
      <c r="P74" s="2" t="s">
        <v>10</v>
      </c>
      <c r="Q74" s="2" t="s">
        <v>11</v>
      </c>
      <c r="R74" s="2" t="s">
        <v>12</v>
      </c>
      <c r="S74" s="2" t="s">
        <v>13</v>
      </c>
      <c r="T74" s="2" t="s">
        <v>14</v>
      </c>
      <c r="U74" s="2" t="s">
        <v>15</v>
      </c>
      <c r="V74" s="2" t="s">
        <v>16</v>
      </c>
      <c r="W74" s="2" t="s">
        <v>17</v>
      </c>
      <c r="X74" s="2" t="s">
        <v>18</v>
      </c>
      <c r="Y74" s="2" t="s">
        <v>19</v>
      </c>
      <c r="Z74" s="2" t="s">
        <v>20</v>
      </c>
      <c r="AA74" s="2" t="s">
        <v>21</v>
      </c>
      <c r="AB74" s="2" t="s">
        <v>22</v>
      </c>
      <c r="AC74" s="2" t="s">
        <v>23</v>
      </c>
    </row>
    <row r="75" spans="1:29" ht="13.5" customHeight="1">
      <c r="A75" s="33"/>
      <c r="B75" s="33"/>
      <c r="C75" s="2" t="s">
        <v>24</v>
      </c>
      <c r="D75" s="56"/>
      <c r="E75" s="56"/>
      <c r="F75" s="20"/>
      <c r="G75" s="2">
        <v>4100</v>
      </c>
      <c r="H75" s="2">
        <v>3600</v>
      </c>
      <c r="I75" s="2">
        <f>SUM(J75:AC75)</f>
        <v>0</v>
      </c>
      <c r="J75" s="2">
        <f aca="true" t="shared" si="6" ref="J75:AC75">SUM(J77:J134)</f>
        <v>0</v>
      </c>
      <c r="K75" s="2">
        <f t="shared" si="6"/>
        <v>0</v>
      </c>
      <c r="L75" s="2">
        <f t="shared" si="6"/>
        <v>0</v>
      </c>
      <c r="M75" s="2">
        <f t="shared" si="6"/>
        <v>0</v>
      </c>
      <c r="N75" s="2">
        <f t="shared" si="6"/>
        <v>0</v>
      </c>
      <c r="O75" s="2">
        <f t="shared" si="6"/>
        <v>0</v>
      </c>
      <c r="P75" s="2">
        <f t="shared" si="6"/>
        <v>0</v>
      </c>
      <c r="Q75" s="2">
        <f t="shared" si="6"/>
        <v>0</v>
      </c>
      <c r="R75" s="2">
        <f t="shared" si="6"/>
        <v>0</v>
      </c>
      <c r="S75" s="2">
        <f t="shared" si="6"/>
        <v>0</v>
      </c>
      <c r="T75" s="2">
        <f t="shared" si="6"/>
        <v>0</v>
      </c>
      <c r="U75" s="2">
        <f t="shared" si="6"/>
        <v>0</v>
      </c>
      <c r="V75" s="2">
        <f t="shared" si="6"/>
        <v>0</v>
      </c>
      <c r="W75" s="2">
        <f t="shared" si="6"/>
        <v>0</v>
      </c>
      <c r="X75" s="2">
        <f t="shared" si="6"/>
        <v>0</v>
      </c>
      <c r="Y75" s="2">
        <f t="shared" si="6"/>
        <v>0</v>
      </c>
      <c r="Z75" s="2">
        <f t="shared" si="6"/>
        <v>0</v>
      </c>
      <c r="AA75" s="2">
        <f t="shared" si="6"/>
        <v>0</v>
      </c>
      <c r="AB75" s="2">
        <f t="shared" si="6"/>
        <v>0</v>
      </c>
      <c r="AC75" s="2">
        <f t="shared" si="6"/>
        <v>0</v>
      </c>
    </row>
    <row r="76" spans="1:29" ht="13.5" customHeight="1">
      <c r="A76" s="33"/>
      <c r="B76" s="33"/>
      <c r="C76" s="2" t="s">
        <v>25</v>
      </c>
      <c r="D76" s="56"/>
      <c r="E76" s="56"/>
      <c r="F76" s="20"/>
      <c r="G76" s="2">
        <f aca="true" t="shared" si="7" ref="G76:AC76">SUM(G77:G134)</f>
        <v>0</v>
      </c>
      <c r="H76" s="2">
        <f t="shared" si="7"/>
        <v>830</v>
      </c>
      <c r="I76" s="2">
        <f t="shared" si="7"/>
        <v>0</v>
      </c>
      <c r="J76" s="2">
        <f t="shared" si="7"/>
        <v>0</v>
      </c>
      <c r="K76" s="2">
        <f t="shared" si="7"/>
        <v>0</v>
      </c>
      <c r="L76" s="2">
        <f t="shared" si="7"/>
        <v>0</v>
      </c>
      <c r="M76" s="2">
        <f t="shared" si="7"/>
        <v>0</v>
      </c>
      <c r="N76" s="2">
        <f t="shared" si="7"/>
        <v>0</v>
      </c>
      <c r="O76" s="2">
        <f t="shared" si="7"/>
        <v>0</v>
      </c>
      <c r="P76" s="2">
        <f t="shared" si="7"/>
        <v>0</v>
      </c>
      <c r="Q76" s="2">
        <f t="shared" si="7"/>
        <v>0</v>
      </c>
      <c r="R76" s="2">
        <f t="shared" si="7"/>
        <v>0</v>
      </c>
      <c r="S76" s="2">
        <f t="shared" si="7"/>
        <v>0</v>
      </c>
      <c r="T76" s="2">
        <f t="shared" si="7"/>
        <v>0</v>
      </c>
      <c r="U76" s="2">
        <f t="shared" si="7"/>
        <v>0</v>
      </c>
      <c r="V76" s="2">
        <f t="shared" si="7"/>
        <v>0</v>
      </c>
      <c r="W76" s="2">
        <f t="shared" si="7"/>
        <v>0</v>
      </c>
      <c r="X76" s="2">
        <f t="shared" si="7"/>
        <v>0</v>
      </c>
      <c r="Y76" s="2">
        <f t="shared" si="7"/>
        <v>0</v>
      </c>
      <c r="Z76" s="2">
        <f t="shared" si="7"/>
        <v>0</v>
      </c>
      <c r="AA76" s="2">
        <f t="shared" si="7"/>
        <v>0</v>
      </c>
      <c r="AB76" s="2">
        <f t="shared" si="7"/>
        <v>0</v>
      </c>
      <c r="AC76" s="2">
        <f t="shared" si="7"/>
        <v>0</v>
      </c>
    </row>
    <row r="77" spans="1:29" ht="14.25">
      <c r="A77" s="33"/>
      <c r="B77" s="33"/>
      <c r="C77" s="2" t="s">
        <v>66</v>
      </c>
      <c r="D77" s="56"/>
      <c r="E77" s="56"/>
      <c r="F77" s="20"/>
      <c r="G77" s="2">
        <f>SUM(G78:G92)</f>
        <v>0</v>
      </c>
      <c r="H77" s="2">
        <v>830</v>
      </c>
      <c r="I77" s="6">
        <v>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80" spans="1:8" ht="13.5" customHeight="1">
      <c r="A80" s="4"/>
      <c r="B80" s="4"/>
      <c r="C80" s="4"/>
      <c r="D80" s="59"/>
      <c r="E80" s="59"/>
      <c r="F80" s="4"/>
      <c r="G80" s="4"/>
      <c r="H80" s="4"/>
    </row>
    <row r="81" spans="1:8" ht="13.5" customHeight="1">
      <c r="A81" s="4"/>
      <c r="B81" s="4"/>
      <c r="C81" s="4"/>
      <c r="D81" s="59"/>
      <c r="E81" s="59"/>
      <c r="F81" s="4"/>
      <c r="G81" s="4"/>
      <c r="H81" s="4"/>
    </row>
    <row r="82" spans="1:8" ht="13.5" customHeight="1">
      <c r="A82" s="4"/>
      <c r="B82" s="4"/>
      <c r="C82" s="4"/>
      <c r="D82" s="59"/>
      <c r="E82" s="59"/>
      <c r="F82" s="4"/>
      <c r="G82" s="4"/>
      <c r="H8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雨林木风</cp:lastModifiedBy>
  <cp:lastPrinted>2009-05-13T07:02:26Z</cp:lastPrinted>
  <dcterms:created xsi:type="dcterms:W3CDTF">2009-02-08T06:30:05Z</dcterms:created>
  <dcterms:modified xsi:type="dcterms:W3CDTF">2009-06-09T08:39:05Z</dcterms:modified>
  <cp:category/>
  <cp:version/>
  <cp:contentType/>
  <cp:contentStatus/>
</cp:coreProperties>
</file>