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8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<sst xmlns="http://schemas.openxmlformats.org/spreadsheetml/2006/main" count="402" uniqueCount="112">
  <si>
    <t>学院</t>
  </si>
  <si>
    <t>2011专业名称</t>
  </si>
  <si>
    <t>层次</t>
  </si>
  <si>
    <t>招生
类别</t>
  </si>
  <si>
    <t>是否师范</t>
  </si>
  <si>
    <t>浙
江</t>
  </si>
  <si>
    <t>外省</t>
  </si>
  <si>
    <t>河
北</t>
  </si>
  <si>
    <t>山
西</t>
  </si>
  <si>
    <t>辽
宁</t>
  </si>
  <si>
    <t>吉
林</t>
  </si>
  <si>
    <t>黑
龙
江</t>
  </si>
  <si>
    <t>安
徽</t>
  </si>
  <si>
    <t>福
建</t>
  </si>
  <si>
    <t>江
西</t>
  </si>
  <si>
    <t>山
东</t>
  </si>
  <si>
    <t>河
南</t>
  </si>
  <si>
    <t>湖
北</t>
  </si>
  <si>
    <t>湖
南</t>
  </si>
  <si>
    <t>广
西</t>
  </si>
  <si>
    <t>四
川</t>
  </si>
  <si>
    <t>贵州</t>
  </si>
  <si>
    <t>云
南</t>
  </si>
  <si>
    <t>陕
西</t>
  </si>
  <si>
    <t>甘
肃</t>
  </si>
  <si>
    <t>内
蒙</t>
  </si>
  <si>
    <t>新疆</t>
  </si>
  <si>
    <t>预科</t>
  </si>
  <si>
    <t>备  注</t>
  </si>
  <si>
    <t>校区</t>
  </si>
  <si>
    <t>总    计</t>
  </si>
  <si>
    <t>本科  合计</t>
  </si>
  <si>
    <t>人文学院</t>
  </si>
  <si>
    <t>汉语言文学(师范）</t>
  </si>
  <si>
    <t>本科</t>
  </si>
  <si>
    <t>文科</t>
  </si>
  <si>
    <t>师范</t>
  </si>
  <si>
    <t>临海</t>
  </si>
  <si>
    <t>理科</t>
  </si>
  <si>
    <t>思想政治教育（师范）</t>
  </si>
  <si>
    <t>历史学（师范）</t>
  </si>
  <si>
    <t>汉语言文学</t>
  </si>
  <si>
    <t>非师范</t>
  </si>
  <si>
    <t>专升本</t>
  </si>
  <si>
    <t>经贸管理学院</t>
  </si>
  <si>
    <t>国际经济与贸易</t>
  </si>
  <si>
    <t>椒江</t>
  </si>
  <si>
    <t>市场营销</t>
  </si>
  <si>
    <t>工商管理（人力资源方向）</t>
  </si>
  <si>
    <t>工商管理（旅游管理方向）</t>
  </si>
  <si>
    <t>财务管理</t>
  </si>
  <si>
    <t>财务管理（财务信息）</t>
  </si>
  <si>
    <t>外国语学院</t>
  </si>
  <si>
    <t>英语（师范）</t>
  </si>
  <si>
    <t>英语</t>
  </si>
  <si>
    <t>数信学院</t>
  </si>
  <si>
    <t>数学与应用数学（师范）</t>
  </si>
  <si>
    <t>计算机科学与技术（师范）</t>
  </si>
  <si>
    <t>入校后选拔部分学生进入中美联合培养班，两年后赴美国杰克逊威尔州立大学学习两年，美国学费另计</t>
  </si>
  <si>
    <t>计算机科学与技术</t>
  </si>
  <si>
    <t>信息管理与信息系统</t>
  </si>
  <si>
    <t>物电学院</t>
  </si>
  <si>
    <t>物理学（师范）</t>
  </si>
  <si>
    <t>材料物理</t>
  </si>
  <si>
    <t>材料科学与工程</t>
  </si>
  <si>
    <t>电子信息工程</t>
  </si>
  <si>
    <t>电气工程及其自动化</t>
  </si>
  <si>
    <t>医化学院</t>
  </si>
  <si>
    <t>化学（师范）</t>
  </si>
  <si>
    <t>化学工程与工艺</t>
  </si>
  <si>
    <t>制药工程（生物制药方向）</t>
  </si>
  <si>
    <t>制药工程（化学制药方向）</t>
  </si>
  <si>
    <t>材料化学</t>
  </si>
  <si>
    <t>高分子材料与工程</t>
  </si>
  <si>
    <t>生命学院</t>
  </si>
  <si>
    <t>生物科学（师范）</t>
  </si>
  <si>
    <t>生物科学</t>
  </si>
  <si>
    <t>生物工程</t>
  </si>
  <si>
    <t>环境工程</t>
  </si>
  <si>
    <t>科学教育（师范）</t>
  </si>
  <si>
    <t>教育学院</t>
  </si>
  <si>
    <t>小学教育（师范）</t>
  </si>
  <si>
    <t>学前教育（师范）</t>
  </si>
  <si>
    <t>机械学院</t>
  </si>
  <si>
    <t>机械设计制造及其自动化</t>
  </si>
  <si>
    <t>材料成型及控制工程</t>
  </si>
  <si>
    <t>建筑学院</t>
  </si>
  <si>
    <t>土木工程</t>
  </si>
  <si>
    <t>2年后按道路桥梁工程、建筑结构设计、建筑施工管理三个方向进行分流</t>
  </si>
  <si>
    <t>给水排水工程</t>
  </si>
  <si>
    <t>医学院</t>
  </si>
  <si>
    <t>临床医学</t>
  </si>
  <si>
    <t>护理学</t>
  </si>
  <si>
    <t>护理学（助产方向）</t>
  </si>
  <si>
    <t>只招女生</t>
  </si>
  <si>
    <t>医学检验</t>
  </si>
  <si>
    <t>艺术学院</t>
  </si>
  <si>
    <t>音乐学（师范）</t>
  </si>
  <si>
    <t>艺术(文)</t>
  </si>
  <si>
    <t>艺术(理)</t>
  </si>
  <si>
    <t>美术学（师范）</t>
  </si>
  <si>
    <t>艺术设计</t>
  </si>
  <si>
    <t>体育学院</t>
  </si>
  <si>
    <t>体育教育（师范）</t>
  </si>
  <si>
    <t>体育(文)</t>
  </si>
  <si>
    <t>体育(理)</t>
  </si>
  <si>
    <t>专科合计</t>
  </si>
  <si>
    <t>专科</t>
  </si>
  <si>
    <t>总 计划</t>
  </si>
  <si>
    <t>台州学院2011年分专业招生计划</t>
  </si>
  <si>
    <t>1年半后按商贸、翻译方向分流。入校后选拔部分学生进入中美联合培养班，两年后赴美国杰克逊威尔州立大学学习两年，美国学费另计</t>
  </si>
  <si>
    <r>
      <t>1年后按</t>
    </r>
    <r>
      <rPr>
        <sz val="8"/>
        <color indexed="10"/>
        <rFont val="宋体"/>
        <family val="0"/>
      </rPr>
      <t>中文与社会</t>
    </r>
    <r>
      <rPr>
        <sz val="8"/>
        <rFont val="宋体"/>
        <family val="0"/>
      </rPr>
      <t>、</t>
    </r>
    <r>
      <rPr>
        <sz val="8"/>
        <color indexed="10"/>
        <rFont val="宋体"/>
        <family val="0"/>
      </rPr>
      <t>数学与科学</t>
    </r>
    <r>
      <rPr>
        <sz val="8"/>
        <rFont val="宋体"/>
        <family val="0"/>
      </rPr>
      <t>、英语、特殊教育方向分流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</si>
</sst>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sz val="7"/>
      <name val="宋体"/>
      <family val="0"/>
    </font>
    <font>
      <sz val="10"/>
      <color indexed="10"/>
      <name val="宋体"/>
      <family val="0"/>
    </font>
    <font>
      <sz val="8"/>
      <color indexed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vertical="center"/>
    </xf>
    <xf numFmtId="0" fontId="8" fillId="3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5"/>
  <sheetViews>
    <sheetView tabSelected="1" workbookViewId="0" topLeftCell="A4">
      <selection activeCell="R19" sqref="R19"/>
    </sheetView>
  </sheetViews>
  <sheetFormatPr defaultColWidth="9.00390625" defaultRowHeight="14.25"/>
  <cols>
    <col min="1" max="1" width="2.875" style="20" customWidth="1"/>
    <col min="2" max="2" width="20.25390625" style="1" customWidth="1"/>
    <col min="3" max="3" width="5.625" style="1" customWidth="1"/>
    <col min="4" max="4" width="5.00390625" style="1" customWidth="1"/>
    <col min="5" max="5" width="5.50390625" style="1" customWidth="1"/>
    <col min="6" max="6" width="4.875" style="1" customWidth="1"/>
    <col min="7" max="7" width="6.50390625" style="1" bestFit="1" customWidth="1"/>
    <col min="8" max="8" width="4.00390625" style="11" customWidth="1"/>
    <col min="9" max="9" width="3.50390625" style="11" bestFit="1" customWidth="1"/>
    <col min="10" max="29" width="2.75390625" style="11" customWidth="1"/>
    <col min="30" max="30" width="20.625" style="29" customWidth="1"/>
    <col min="31" max="31" width="4.75390625" style="1" bestFit="1" customWidth="1"/>
    <col min="32" max="16384" width="9.00390625" style="1" customWidth="1"/>
  </cols>
  <sheetData>
    <row r="1" spans="1:31" ht="22.5">
      <c r="A1" s="30" t="s">
        <v>109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</row>
    <row r="2" spans="1:31" ht="36">
      <c r="A2" s="18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108</v>
      </c>
      <c r="G2" s="2" t="s">
        <v>5</v>
      </c>
      <c r="H2" s="3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20</v>
      </c>
      <c r="W2" s="2" t="s">
        <v>21</v>
      </c>
      <c r="X2" s="2" t="s">
        <v>22</v>
      </c>
      <c r="Y2" s="2" t="s">
        <v>23</v>
      </c>
      <c r="Z2" s="2" t="s">
        <v>24</v>
      </c>
      <c r="AA2" s="2" t="s">
        <v>25</v>
      </c>
      <c r="AB2" s="2" t="s">
        <v>26</v>
      </c>
      <c r="AC2" s="2" t="s">
        <v>27</v>
      </c>
      <c r="AD2" s="21" t="s">
        <v>28</v>
      </c>
      <c r="AE2" s="2" t="s">
        <v>29</v>
      </c>
    </row>
    <row r="3" spans="1:31" ht="12">
      <c r="A3" s="18"/>
      <c r="B3" s="2" t="s">
        <v>30</v>
      </c>
      <c r="C3" s="2"/>
      <c r="D3" s="2"/>
      <c r="E3" s="2"/>
      <c r="F3" s="2">
        <v>3945</v>
      </c>
      <c r="G3" s="2">
        <f>F3-H3</f>
        <v>3195</v>
      </c>
      <c r="H3" s="2">
        <f>H4</f>
        <v>750</v>
      </c>
      <c r="I3" s="2">
        <f aca="true" t="shared" si="0" ref="I3:AC3">I4</f>
        <v>15</v>
      </c>
      <c r="J3" s="2">
        <f t="shared" si="0"/>
        <v>30</v>
      </c>
      <c r="K3" s="2">
        <f t="shared" si="0"/>
        <v>25</v>
      </c>
      <c r="L3" s="2">
        <f t="shared" si="0"/>
        <v>15</v>
      </c>
      <c r="M3" s="2">
        <f t="shared" si="0"/>
        <v>15</v>
      </c>
      <c r="N3" s="2">
        <f t="shared" si="0"/>
        <v>40</v>
      </c>
      <c r="O3" s="2">
        <f t="shared" si="0"/>
        <v>15</v>
      </c>
      <c r="P3" s="2">
        <f t="shared" si="0"/>
        <v>40</v>
      </c>
      <c r="Q3" s="2">
        <f t="shared" si="0"/>
        <v>40</v>
      </c>
      <c r="R3" s="2">
        <f t="shared" si="0"/>
        <v>60</v>
      </c>
      <c r="S3" s="2">
        <f t="shared" si="0"/>
        <v>25</v>
      </c>
      <c r="T3" s="2">
        <f t="shared" si="0"/>
        <v>40</v>
      </c>
      <c r="U3" s="2">
        <f t="shared" si="0"/>
        <v>50</v>
      </c>
      <c r="V3" s="2">
        <f t="shared" si="0"/>
        <v>50</v>
      </c>
      <c r="W3" s="2">
        <f t="shared" si="0"/>
        <v>30</v>
      </c>
      <c r="X3" s="2">
        <f t="shared" si="0"/>
        <v>40</v>
      </c>
      <c r="Y3" s="2">
        <f t="shared" si="0"/>
        <v>30</v>
      </c>
      <c r="Z3" s="2">
        <f t="shared" si="0"/>
        <v>70</v>
      </c>
      <c r="AA3" s="2">
        <f t="shared" si="0"/>
        <v>50</v>
      </c>
      <c r="AB3" s="2">
        <f t="shared" si="0"/>
        <v>39</v>
      </c>
      <c r="AC3" s="2">
        <f t="shared" si="0"/>
        <v>31</v>
      </c>
      <c r="AD3" s="21"/>
      <c r="AE3" s="2"/>
    </row>
    <row r="4" spans="1:31" ht="12">
      <c r="A4" s="18"/>
      <c r="B4" s="2" t="s">
        <v>31</v>
      </c>
      <c r="C4" s="2"/>
      <c r="D4" s="2"/>
      <c r="E4" s="2"/>
      <c r="F4" s="2">
        <f>SUM(G4:H4)</f>
        <v>3765</v>
      </c>
      <c r="G4" s="2">
        <f>SUM(G5:G71)</f>
        <v>3015</v>
      </c>
      <c r="H4" s="2">
        <f>SUM(I4:AC4)</f>
        <v>750</v>
      </c>
      <c r="I4" s="2">
        <v>15</v>
      </c>
      <c r="J4" s="2">
        <v>30</v>
      </c>
      <c r="K4" s="4">
        <v>25</v>
      </c>
      <c r="L4" s="4">
        <v>15</v>
      </c>
      <c r="M4" s="4">
        <v>15</v>
      </c>
      <c r="N4" s="4">
        <v>40</v>
      </c>
      <c r="O4" s="4">
        <v>15</v>
      </c>
      <c r="P4" s="4">
        <v>40</v>
      </c>
      <c r="Q4" s="4">
        <v>40</v>
      </c>
      <c r="R4" s="4">
        <v>60</v>
      </c>
      <c r="S4" s="4">
        <v>25</v>
      </c>
      <c r="T4" s="4">
        <v>40</v>
      </c>
      <c r="U4" s="4">
        <v>50</v>
      </c>
      <c r="V4" s="4">
        <v>50</v>
      </c>
      <c r="W4" s="4">
        <v>30</v>
      </c>
      <c r="X4" s="4">
        <v>40</v>
      </c>
      <c r="Y4" s="4">
        <v>30</v>
      </c>
      <c r="Z4" s="4">
        <v>70</v>
      </c>
      <c r="AA4" s="4">
        <v>50</v>
      </c>
      <c r="AB4" s="5">
        <v>39</v>
      </c>
      <c r="AC4" s="5">
        <v>31</v>
      </c>
      <c r="AD4" s="21"/>
      <c r="AE4" s="2"/>
    </row>
    <row r="5" spans="1:31" ht="12">
      <c r="A5" s="31" t="s">
        <v>32</v>
      </c>
      <c r="B5" s="13" t="s">
        <v>33</v>
      </c>
      <c r="C5" s="14" t="s">
        <v>34</v>
      </c>
      <c r="D5" s="14" t="s">
        <v>35</v>
      </c>
      <c r="E5" s="14" t="s">
        <v>36</v>
      </c>
      <c r="F5" s="14">
        <v>90</v>
      </c>
      <c r="G5" s="15">
        <f>F5-H5</f>
        <v>48</v>
      </c>
      <c r="H5" s="14">
        <f>SUM(I5:AC5)</f>
        <v>42</v>
      </c>
      <c r="I5" s="12">
        <v>2</v>
      </c>
      <c r="J5" s="12">
        <v>2</v>
      </c>
      <c r="K5" s="12">
        <v>2</v>
      </c>
      <c r="L5" s="12">
        <v>3</v>
      </c>
      <c r="M5" s="12"/>
      <c r="N5" s="12">
        <v>2</v>
      </c>
      <c r="O5" s="12">
        <v>2</v>
      </c>
      <c r="P5" s="12">
        <v>2</v>
      </c>
      <c r="Q5" s="12">
        <v>2</v>
      </c>
      <c r="R5" s="12">
        <v>3</v>
      </c>
      <c r="S5" s="12"/>
      <c r="T5" s="12"/>
      <c r="U5" s="12"/>
      <c r="V5" s="12">
        <v>2</v>
      </c>
      <c r="W5" s="12">
        <v>2</v>
      </c>
      <c r="X5" s="12">
        <v>2</v>
      </c>
      <c r="Y5" s="12">
        <v>2</v>
      </c>
      <c r="Z5" s="12">
        <v>4</v>
      </c>
      <c r="AA5" s="12"/>
      <c r="AB5" s="12">
        <v>6</v>
      </c>
      <c r="AC5" s="12">
        <v>4</v>
      </c>
      <c r="AD5" s="22"/>
      <c r="AE5" s="14" t="s">
        <v>37</v>
      </c>
    </row>
    <row r="6" spans="1:31" ht="12">
      <c r="A6" s="31"/>
      <c r="B6" s="13" t="s">
        <v>33</v>
      </c>
      <c r="C6" s="14" t="s">
        <v>34</v>
      </c>
      <c r="D6" s="14" t="s">
        <v>38</v>
      </c>
      <c r="E6" s="14" t="s">
        <v>36</v>
      </c>
      <c r="F6" s="14">
        <v>30</v>
      </c>
      <c r="G6" s="15">
        <f aca="true" t="shared" si="1" ref="G6:G69">F6-H6</f>
        <v>30</v>
      </c>
      <c r="H6" s="14">
        <f aca="true" t="shared" si="2" ref="H6:H69">SUM(I6:AC6)</f>
        <v>0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4"/>
      <c r="AC6" s="14"/>
      <c r="AD6" s="22"/>
      <c r="AE6" s="14" t="s">
        <v>37</v>
      </c>
    </row>
    <row r="7" spans="1:31" ht="12">
      <c r="A7" s="31"/>
      <c r="B7" s="13" t="s">
        <v>39</v>
      </c>
      <c r="C7" s="14" t="s">
        <v>34</v>
      </c>
      <c r="D7" s="14" t="s">
        <v>35</v>
      </c>
      <c r="E7" s="14" t="s">
        <v>36</v>
      </c>
      <c r="F7" s="14">
        <v>30</v>
      </c>
      <c r="G7" s="15">
        <f t="shared" si="1"/>
        <v>23</v>
      </c>
      <c r="H7" s="14">
        <f t="shared" si="2"/>
        <v>7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>
        <v>2</v>
      </c>
      <c r="T7" s="12"/>
      <c r="U7" s="12"/>
      <c r="V7" s="12"/>
      <c r="W7" s="12"/>
      <c r="X7" s="12"/>
      <c r="Y7" s="12"/>
      <c r="Z7" s="12">
        <v>2</v>
      </c>
      <c r="AA7" s="12"/>
      <c r="AB7" s="14">
        <v>3</v>
      </c>
      <c r="AC7" s="14"/>
      <c r="AD7" s="23"/>
      <c r="AE7" s="14" t="s">
        <v>37</v>
      </c>
    </row>
    <row r="8" spans="1:31" ht="12">
      <c r="A8" s="31"/>
      <c r="B8" s="13" t="s">
        <v>40</v>
      </c>
      <c r="C8" s="14" t="s">
        <v>34</v>
      </c>
      <c r="D8" s="14" t="s">
        <v>35</v>
      </c>
      <c r="E8" s="14" t="s">
        <v>36</v>
      </c>
      <c r="F8" s="14">
        <v>30</v>
      </c>
      <c r="G8" s="15">
        <f t="shared" si="1"/>
        <v>30</v>
      </c>
      <c r="H8" s="14">
        <f t="shared" si="2"/>
        <v>0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4"/>
      <c r="AC8" s="14"/>
      <c r="AD8" s="23"/>
      <c r="AE8" s="14" t="s">
        <v>37</v>
      </c>
    </row>
    <row r="9" spans="1:31" ht="12">
      <c r="A9" s="31"/>
      <c r="B9" s="16" t="s">
        <v>41</v>
      </c>
      <c r="C9" s="14" t="s">
        <v>34</v>
      </c>
      <c r="D9" s="14" t="s">
        <v>35</v>
      </c>
      <c r="E9" s="14" t="s">
        <v>42</v>
      </c>
      <c r="F9" s="14">
        <v>45</v>
      </c>
      <c r="G9" s="15">
        <f t="shared" si="1"/>
        <v>15</v>
      </c>
      <c r="H9" s="14">
        <f t="shared" si="2"/>
        <v>30</v>
      </c>
      <c r="I9" s="14"/>
      <c r="J9" s="14">
        <v>2</v>
      </c>
      <c r="K9" s="14"/>
      <c r="L9" s="14"/>
      <c r="M9" s="14">
        <v>2</v>
      </c>
      <c r="N9" s="14">
        <v>2</v>
      </c>
      <c r="O9" s="14"/>
      <c r="P9" s="14"/>
      <c r="Q9" s="14"/>
      <c r="R9" s="14">
        <v>3</v>
      </c>
      <c r="S9" s="14"/>
      <c r="T9" s="14">
        <v>2</v>
      </c>
      <c r="U9" s="14">
        <v>4</v>
      </c>
      <c r="V9" s="14">
        <v>3</v>
      </c>
      <c r="W9" s="14">
        <v>2</v>
      </c>
      <c r="X9" s="14">
        <v>2</v>
      </c>
      <c r="Y9" s="14"/>
      <c r="Z9" s="14">
        <v>4</v>
      </c>
      <c r="AA9" s="14">
        <v>2</v>
      </c>
      <c r="AB9" s="14"/>
      <c r="AC9" s="14">
        <v>2</v>
      </c>
      <c r="AD9" s="22"/>
      <c r="AE9" s="14" t="s">
        <v>37</v>
      </c>
    </row>
    <row r="10" spans="1:31" ht="12">
      <c r="A10" s="31"/>
      <c r="B10" s="16" t="s">
        <v>41</v>
      </c>
      <c r="C10" s="14" t="s">
        <v>34</v>
      </c>
      <c r="D10" s="14" t="s">
        <v>38</v>
      </c>
      <c r="E10" s="14" t="s">
        <v>42</v>
      </c>
      <c r="F10" s="14">
        <v>15</v>
      </c>
      <c r="G10" s="15">
        <f t="shared" si="1"/>
        <v>13</v>
      </c>
      <c r="H10" s="14">
        <f t="shared" si="2"/>
        <v>2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>
        <v>2</v>
      </c>
      <c r="AD10" s="22"/>
      <c r="AE10" s="14" t="s">
        <v>37</v>
      </c>
    </row>
    <row r="11" spans="1:31" ht="12">
      <c r="A11" s="31"/>
      <c r="B11" s="16" t="s">
        <v>41</v>
      </c>
      <c r="C11" s="14" t="s">
        <v>43</v>
      </c>
      <c r="D11" s="14"/>
      <c r="E11" s="14" t="s">
        <v>42</v>
      </c>
      <c r="F11" s="14">
        <v>60</v>
      </c>
      <c r="G11" s="15">
        <f t="shared" si="1"/>
        <v>60</v>
      </c>
      <c r="H11" s="14">
        <f t="shared" si="2"/>
        <v>0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22"/>
      <c r="AE11" s="14" t="s">
        <v>37</v>
      </c>
    </row>
    <row r="12" spans="1:31" s="45" customFormat="1" ht="12">
      <c r="A12" s="32" t="s">
        <v>44</v>
      </c>
      <c r="B12" s="41" t="s">
        <v>45</v>
      </c>
      <c r="C12" s="42" t="s">
        <v>34</v>
      </c>
      <c r="D12" s="42" t="s">
        <v>35</v>
      </c>
      <c r="E12" s="42" t="s">
        <v>42</v>
      </c>
      <c r="F12" s="42">
        <v>18</v>
      </c>
      <c r="G12" s="43">
        <f t="shared" si="1"/>
        <v>3</v>
      </c>
      <c r="H12" s="42">
        <f t="shared" si="2"/>
        <v>15</v>
      </c>
      <c r="I12" s="42"/>
      <c r="J12" s="42"/>
      <c r="K12" s="42"/>
      <c r="L12" s="42"/>
      <c r="M12" s="42"/>
      <c r="N12" s="42"/>
      <c r="O12" s="42">
        <v>2</v>
      </c>
      <c r="P12" s="42"/>
      <c r="Q12" s="42">
        <v>2</v>
      </c>
      <c r="R12" s="42"/>
      <c r="S12" s="42">
        <v>2</v>
      </c>
      <c r="T12" s="42"/>
      <c r="U12" s="42">
        <v>2</v>
      </c>
      <c r="V12" s="42"/>
      <c r="W12" s="42"/>
      <c r="X12" s="42"/>
      <c r="Y12" s="42">
        <v>3</v>
      </c>
      <c r="Z12" s="42"/>
      <c r="AA12" s="42">
        <v>2</v>
      </c>
      <c r="AB12" s="42"/>
      <c r="AC12" s="42">
        <v>2</v>
      </c>
      <c r="AD12" s="44"/>
      <c r="AE12" s="42" t="s">
        <v>46</v>
      </c>
    </row>
    <row r="13" spans="1:31" s="45" customFormat="1" ht="12">
      <c r="A13" s="32"/>
      <c r="B13" s="41" t="s">
        <v>45</v>
      </c>
      <c r="C13" s="42" t="s">
        <v>34</v>
      </c>
      <c r="D13" s="42" t="s">
        <v>38</v>
      </c>
      <c r="E13" s="42" t="s">
        <v>42</v>
      </c>
      <c r="F13" s="42">
        <v>12</v>
      </c>
      <c r="G13" s="43">
        <f t="shared" si="1"/>
        <v>6</v>
      </c>
      <c r="H13" s="42">
        <f t="shared" si="2"/>
        <v>6</v>
      </c>
      <c r="I13" s="42"/>
      <c r="J13" s="42"/>
      <c r="K13" s="42"/>
      <c r="L13" s="42"/>
      <c r="M13" s="42"/>
      <c r="N13" s="42">
        <v>2</v>
      </c>
      <c r="O13" s="42"/>
      <c r="P13" s="42"/>
      <c r="Q13" s="42"/>
      <c r="R13" s="42">
        <v>2</v>
      </c>
      <c r="S13" s="42"/>
      <c r="T13" s="42"/>
      <c r="U13" s="42"/>
      <c r="V13" s="42"/>
      <c r="W13" s="42"/>
      <c r="X13" s="42"/>
      <c r="Y13" s="42"/>
      <c r="Z13" s="42">
        <v>2</v>
      </c>
      <c r="AA13" s="42"/>
      <c r="AB13" s="42"/>
      <c r="AC13" s="42"/>
      <c r="AD13" s="44"/>
      <c r="AE13" s="42" t="s">
        <v>46</v>
      </c>
    </row>
    <row r="14" spans="1:31" s="45" customFormat="1" ht="12">
      <c r="A14" s="32"/>
      <c r="B14" s="41" t="s">
        <v>45</v>
      </c>
      <c r="C14" s="42" t="s">
        <v>43</v>
      </c>
      <c r="D14" s="42"/>
      <c r="E14" s="42" t="s">
        <v>42</v>
      </c>
      <c r="F14" s="42">
        <v>30</v>
      </c>
      <c r="G14" s="43">
        <f t="shared" si="1"/>
        <v>30</v>
      </c>
      <c r="H14" s="42">
        <f t="shared" si="2"/>
        <v>0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4"/>
      <c r="AE14" s="42" t="s">
        <v>46</v>
      </c>
    </row>
    <row r="15" spans="1:31" s="45" customFormat="1" ht="12">
      <c r="A15" s="32"/>
      <c r="B15" s="41" t="s">
        <v>47</v>
      </c>
      <c r="C15" s="42" t="s">
        <v>34</v>
      </c>
      <c r="D15" s="42" t="s">
        <v>35</v>
      </c>
      <c r="E15" s="42" t="s">
        <v>42</v>
      </c>
      <c r="F15" s="42">
        <v>30</v>
      </c>
      <c r="G15" s="43">
        <f t="shared" si="1"/>
        <v>10</v>
      </c>
      <c r="H15" s="42">
        <f t="shared" si="2"/>
        <v>20</v>
      </c>
      <c r="I15" s="42">
        <v>2</v>
      </c>
      <c r="J15" s="42"/>
      <c r="K15" s="42"/>
      <c r="L15" s="42"/>
      <c r="M15" s="42"/>
      <c r="N15" s="42">
        <v>2</v>
      </c>
      <c r="O15" s="42"/>
      <c r="P15" s="42">
        <v>2</v>
      </c>
      <c r="Q15" s="42"/>
      <c r="R15" s="42">
        <v>2</v>
      </c>
      <c r="S15" s="42"/>
      <c r="T15" s="42"/>
      <c r="U15" s="42">
        <v>2</v>
      </c>
      <c r="V15" s="42">
        <v>2</v>
      </c>
      <c r="W15" s="42">
        <v>2</v>
      </c>
      <c r="X15" s="42"/>
      <c r="Y15" s="42"/>
      <c r="Z15" s="42">
        <v>2</v>
      </c>
      <c r="AA15" s="42">
        <v>2</v>
      </c>
      <c r="AB15" s="42"/>
      <c r="AC15" s="42">
        <v>2</v>
      </c>
      <c r="AD15" s="44"/>
      <c r="AE15" s="42" t="s">
        <v>46</v>
      </c>
    </row>
    <row r="16" spans="1:31" s="45" customFormat="1" ht="12">
      <c r="A16" s="32"/>
      <c r="B16" s="41" t="s">
        <v>47</v>
      </c>
      <c r="C16" s="42" t="s">
        <v>34</v>
      </c>
      <c r="D16" s="42" t="s">
        <v>38</v>
      </c>
      <c r="E16" s="42" t="s">
        <v>42</v>
      </c>
      <c r="F16" s="42">
        <v>30</v>
      </c>
      <c r="G16" s="43">
        <f t="shared" si="1"/>
        <v>28</v>
      </c>
      <c r="H16" s="42">
        <f t="shared" si="2"/>
        <v>2</v>
      </c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>
        <v>2</v>
      </c>
      <c r="AD16" s="44"/>
      <c r="AE16" s="42" t="s">
        <v>46</v>
      </c>
    </row>
    <row r="17" spans="1:31" s="45" customFormat="1" ht="12">
      <c r="A17" s="32"/>
      <c r="B17" s="41" t="s">
        <v>48</v>
      </c>
      <c r="C17" s="42" t="s">
        <v>34</v>
      </c>
      <c r="D17" s="42" t="s">
        <v>35</v>
      </c>
      <c r="E17" s="42" t="s">
        <v>42</v>
      </c>
      <c r="F17" s="42">
        <v>30</v>
      </c>
      <c r="G17" s="43">
        <f t="shared" si="1"/>
        <v>18</v>
      </c>
      <c r="H17" s="42">
        <f t="shared" si="2"/>
        <v>12</v>
      </c>
      <c r="I17" s="42"/>
      <c r="J17" s="42"/>
      <c r="K17" s="42">
        <v>2</v>
      </c>
      <c r="L17" s="42"/>
      <c r="M17" s="42"/>
      <c r="N17" s="42">
        <v>2</v>
      </c>
      <c r="O17" s="42"/>
      <c r="P17" s="42"/>
      <c r="Q17" s="42"/>
      <c r="R17" s="42"/>
      <c r="S17" s="42"/>
      <c r="T17" s="42">
        <v>2</v>
      </c>
      <c r="U17" s="42"/>
      <c r="V17" s="42"/>
      <c r="W17" s="42"/>
      <c r="X17" s="42">
        <v>2</v>
      </c>
      <c r="Y17" s="46"/>
      <c r="Z17" s="42"/>
      <c r="AA17" s="42"/>
      <c r="AB17" s="42">
        <v>2</v>
      </c>
      <c r="AC17" s="42">
        <v>2</v>
      </c>
      <c r="AD17" s="44"/>
      <c r="AE17" s="42" t="s">
        <v>46</v>
      </c>
    </row>
    <row r="18" spans="1:31" s="45" customFormat="1" ht="12">
      <c r="A18" s="32"/>
      <c r="B18" s="41" t="s">
        <v>48</v>
      </c>
      <c r="C18" s="42" t="s">
        <v>34</v>
      </c>
      <c r="D18" s="42" t="s">
        <v>38</v>
      </c>
      <c r="E18" s="42" t="s">
        <v>42</v>
      </c>
      <c r="F18" s="42">
        <v>30</v>
      </c>
      <c r="G18" s="43">
        <f t="shared" si="1"/>
        <v>29</v>
      </c>
      <c r="H18" s="42">
        <f t="shared" si="2"/>
        <v>1</v>
      </c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>
        <v>1</v>
      </c>
      <c r="AD18" s="44"/>
      <c r="AE18" s="42" t="s">
        <v>46</v>
      </c>
    </row>
    <row r="19" spans="1:31" s="45" customFormat="1" ht="12">
      <c r="A19" s="32"/>
      <c r="B19" s="41" t="s">
        <v>49</v>
      </c>
      <c r="C19" s="42" t="s">
        <v>34</v>
      </c>
      <c r="D19" s="42" t="s">
        <v>35</v>
      </c>
      <c r="E19" s="42" t="s">
        <v>42</v>
      </c>
      <c r="F19" s="42">
        <v>30</v>
      </c>
      <c r="G19" s="43">
        <f t="shared" si="1"/>
        <v>18</v>
      </c>
      <c r="H19" s="42">
        <f t="shared" si="2"/>
        <v>12</v>
      </c>
      <c r="I19" s="42"/>
      <c r="J19" s="42">
        <v>2</v>
      </c>
      <c r="K19" s="42"/>
      <c r="L19" s="42"/>
      <c r="M19" s="42">
        <v>2</v>
      </c>
      <c r="N19" s="42"/>
      <c r="O19" s="42"/>
      <c r="P19" s="42"/>
      <c r="Q19" s="42"/>
      <c r="R19" s="42">
        <v>2</v>
      </c>
      <c r="S19" s="42"/>
      <c r="T19" s="42"/>
      <c r="U19" s="42"/>
      <c r="V19" s="42">
        <v>2</v>
      </c>
      <c r="W19" s="42"/>
      <c r="X19" s="42"/>
      <c r="Y19" s="42"/>
      <c r="Z19" s="42">
        <v>2</v>
      </c>
      <c r="AA19" s="42"/>
      <c r="AB19" s="42"/>
      <c r="AC19" s="42">
        <v>2</v>
      </c>
      <c r="AD19" s="44"/>
      <c r="AE19" s="42" t="s">
        <v>46</v>
      </c>
    </row>
    <row r="20" spans="1:31" s="45" customFormat="1" ht="12">
      <c r="A20" s="32"/>
      <c r="B20" s="41" t="s">
        <v>49</v>
      </c>
      <c r="C20" s="42" t="s">
        <v>34</v>
      </c>
      <c r="D20" s="42" t="s">
        <v>38</v>
      </c>
      <c r="E20" s="42" t="s">
        <v>42</v>
      </c>
      <c r="F20" s="42">
        <v>30</v>
      </c>
      <c r="G20" s="43">
        <f t="shared" si="1"/>
        <v>27</v>
      </c>
      <c r="H20" s="42">
        <f t="shared" si="2"/>
        <v>3</v>
      </c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>
        <v>2</v>
      </c>
      <c r="AC20" s="42">
        <v>1</v>
      </c>
      <c r="AD20" s="44"/>
      <c r="AE20" s="42" t="s">
        <v>46</v>
      </c>
    </row>
    <row r="21" spans="1:31" s="45" customFormat="1" ht="12">
      <c r="A21" s="32"/>
      <c r="B21" s="41" t="s">
        <v>50</v>
      </c>
      <c r="C21" s="42" t="s">
        <v>34</v>
      </c>
      <c r="D21" s="42" t="s">
        <v>35</v>
      </c>
      <c r="E21" s="42" t="s">
        <v>42</v>
      </c>
      <c r="F21" s="42">
        <v>30</v>
      </c>
      <c r="G21" s="43">
        <f t="shared" si="1"/>
        <v>18</v>
      </c>
      <c r="H21" s="42">
        <f t="shared" si="2"/>
        <v>12</v>
      </c>
      <c r="I21" s="42"/>
      <c r="J21" s="42">
        <v>2</v>
      </c>
      <c r="K21" s="42"/>
      <c r="L21" s="42">
        <v>2</v>
      </c>
      <c r="M21" s="42"/>
      <c r="N21" s="42"/>
      <c r="O21" s="42"/>
      <c r="P21" s="42"/>
      <c r="Q21" s="42">
        <v>2</v>
      </c>
      <c r="R21" s="42">
        <v>2</v>
      </c>
      <c r="S21" s="42"/>
      <c r="T21" s="42"/>
      <c r="U21" s="42"/>
      <c r="V21" s="42">
        <v>2</v>
      </c>
      <c r="W21" s="42"/>
      <c r="X21" s="42"/>
      <c r="Y21" s="42"/>
      <c r="Z21" s="42"/>
      <c r="AA21" s="42"/>
      <c r="AB21" s="42"/>
      <c r="AC21" s="42">
        <v>2</v>
      </c>
      <c r="AD21" s="44"/>
      <c r="AE21" s="42" t="s">
        <v>46</v>
      </c>
    </row>
    <row r="22" spans="1:31" s="45" customFormat="1" ht="12">
      <c r="A22" s="32"/>
      <c r="B22" s="41" t="s">
        <v>50</v>
      </c>
      <c r="C22" s="42" t="s">
        <v>34</v>
      </c>
      <c r="D22" s="42" t="s">
        <v>38</v>
      </c>
      <c r="E22" s="42" t="s">
        <v>42</v>
      </c>
      <c r="F22" s="42">
        <v>30</v>
      </c>
      <c r="G22" s="43">
        <f t="shared" si="1"/>
        <v>26</v>
      </c>
      <c r="H22" s="42">
        <f t="shared" si="2"/>
        <v>4</v>
      </c>
      <c r="I22" s="42"/>
      <c r="J22" s="42"/>
      <c r="K22" s="42"/>
      <c r="L22" s="42"/>
      <c r="M22" s="42"/>
      <c r="N22" s="42">
        <v>2</v>
      </c>
      <c r="O22" s="42"/>
      <c r="P22" s="42"/>
      <c r="Q22" s="42"/>
      <c r="R22" s="42"/>
      <c r="S22" s="42"/>
      <c r="T22" s="42"/>
      <c r="U22" s="42"/>
      <c r="V22" s="42"/>
      <c r="W22" s="42">
        <v>2</v>
      </c>
      <c r="X22" s="42"/>
      <c r="Y22" s="42"/>
      <c r="Z22" s="42"/>
      <c r="AA22" s="42"/>
      <c r="AB22" s="42"/>
      <c r="AC22" s="42"/>
      <c r="AD22" s="44"/>
      <c r="AE22" s="42" t="s">
        <v>46</v>
      </c>
    </row>
    <row r="23" spans="1:31" s="45" customFormat="1" ht="12">
      <c r="A23" s="32"/>
      <c r="B23" s="41" t="s">
        <v>51</v>
      </c>
      <c r="C23" s="42" t="s">
        <v>34</v>
      </c>
      <c r="D23" s="42" t="s">
        <v>35</v>
      </c>
      <c r="E23" s="42" t="s">
        <v>42</v>
      </c>
      <c r="F23" s="42">
        <v>30</v>
      </c>
      <c r="G23" s="43">
        <f t="shared" si="1"/>
        <v>22</v>
      </c>
      <c r="H23" s="42">
        <f t="shared" si="2"/>
        <v>8</v>
      </c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>
        <v>2</v>
      </c>
      <c r="Y23" s="42">
        <v>2</v>
      </c>
      <c r="Z23" s="42">
        <v>2</v>
      </c>
      <c r="AA23" s="42">
        <v>2</v>
      </c>
      <c r="AB23" s="42"/>
      <c r="AC23" s="42"/>
      <c r="AD23" s="44"/>
      <c r="AE23" s="42" t="s">
        <v>46</v>
      </c>
    </row>
    <row r="24" spans="1:31" ht="12">
      <c r="A24" s="32"/>
      <c r="B24" s="7" t="s">
        <v>51</v>
      </c>
      <c r="C24" s="5" t="s">
        <v>34</v>
      </c>
      <c r="D24" s="5" t="s">
        <v>38</v>
      </c>
      <c r="E24" s="5" t="s">
        <v>42</v>
      </c>
      <c r="F24" s="5">
        <v>30</v>
      </c>
      <c r="G24" s="2">
        <f t="shared" si="1"/>
        <v>28</v>
      </c>
      <c r="H24" s="5">
        <f t="shared" si="2"/>
        <v>2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v>2</v>
      </c>
      <c r="AD24" s="24"/>
      <c r="AE24" s="5" t="s">
        <v>46</v>
      </c>
    </row>
    <row r="25" spans="1:31" ht="16.5" customHeight="1">
      <c r="A25" s="31" t="s">
        <v>52</v>
      </c>
      <c r="B25" s="16" t="s">
        <v>53</v>
      </c>
      <c r="C25" s="14" t="s">
        <v>34</v>
      </c>
      <c r="D25" s="14" t="s">
        <v>35</v>
      </c>
      <c r="E25" s="14" t="s">
        <v>36</v>
      </c>
      <c r="F25" s="14">
        <v>80</v>
      </c>
      <c r="G25" s="15">
        <f t="shared" si="1"/>
        <v>56</v>
      </c>
      <c r="H25" s="14">
        <f t="shared" si="2"/>
        <v>24</v>
      </c>
      <c r="I25" s="14"/>
      <c r="J25" s="14"/>
      <c r="K25" s="14">
        <v>2</v>
      </c>
      <c r="L25" s="14">
        <v>2</v>
      </c>
      <c r="M25" s="14">
        <v>2</v>
      </c>
      <c r="N25" s="14">
        <v>2</v>
      </c>
      <c r="O25" s="14">
        <v>2</v>
      </c>
      <c r="P25" s="14"/>
      <c r="Q25" s="14"/>
      <c r="R25" s="14">
        <v>2</v>
      </c>
      <c r="S25" s="14">
        <v>2</v>
      </c>
      <c r="T25" s="14"/>
      <c r="U25" s="14"/>
      <c r="V25" s="14"/>
      <c r="W25" s="14">
        <v>2</v>
      </c>
      <c r="X25" s="14">
        <v>2</v>
      </c>
      <c r="Y25" s="14"/>
      <c r="Z25" s="14">
        <v>2</v>
      </c>
      <c r="AA25" s="14">
        <v>2</v>
      </c>
      <c r="AB25" s="14">
        <v>2</v>
      </c>
      <c r="AC25" s="14"/>
      <c r="AD25" s="33" t="s">
        <v>58</v>
      </c>
      <c r="AE25" s="14" t="s">
        <v>37</v>
      </c>
    </row>
    <row r="26" spans="1:31" ht="16.5" customHeight="1">
      <c r="A26" s="31"/>
      <c r="B26" s="16" t="s">
        <v>53</v>
      </c>
      <c r="C26" s="14" t="s">
        <v>34</v>
      </c>
      <c r="D26" s="14" t="s">
        <v>38</v>
      </c>
      <c r="E26" s="14" t="s">
        <v>36</v>
      </c>
      <c r="F26" s="14">
        <v>40</v>
      </c>
      <c r="G26" s="15">
        <f t="shared" si="1"/>
        <v>40</v>
      </c>
      <c r="H26" s="14">
        <f t="shared" si="2"/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34"/>
      <c r="AE26" s="14" t="s">
        <v>37</v>
      </c>
    </row>
    <row r="27" spans="1:31" ht="16.5" customHeight="1">
      <c r="A27" s="31"/>
      <c r="B27" s="16" t="s">
        <v>54</v>
      </c>
      <c r="C27" s="14" t="s">
        <v>34</v>
      </c>
      <c r="D27" s="14" t="s">
        <v>35</v>
      </c>
      <c r="E27" s="14" t="s">
        <v>42</v>
      </c>
      <c r="F27" s="14">
        <v>150</v>
      </c>
      <c r="G27" s="15">
        <f t="shared" si="1"/>
        <v>125</v>
      </c>
      <c r="H27" s="14">
        <f t="shared" si="2"/>
        <v>25</v>
      </c>
      <c r="I27" s="14">
        <v>2</v>
      </c>
      <c r="J27" s="14">
        <v>2</v>
      </c>
      <c r="K27" s="14"/>
      <c r="L27" s="14"/>
      <c r="M27" s="14"/>
      <c r="N27" s="14">
        <v>2</v>
      </c>
      <c r="O27" s="14"/>
      <c r="P27" s="14">
        <v>2</v>
      </c>
      <c r="Q27" s="14">
        <v>2</v>
      </c>
      <c r="R27" s="14"/>
      <c r="S27" s="14"/>
      <c r="T27" s="14">
        <v>2</v>
      </c>
      <c r="U27" s="14">
        <v>3</v>
      </c>
      <c r="V27" s="14">
        <v>2</v>
      </c>
      <c r="W27" s="14"/>
      <c r="X27" s="14">
        <v>2</v>
      </c>
      <c r="Y27" s="14">
        <v>2</v>
      </c>
      <c r="Z27" s="14">
        <v>2</v>
      </c>
      <c r="AA27" s="14">
        <v>2</v>
      </c>
      <c r="AB27" s="14"/>
      <c r="AC27" s="14"/>
      <c r="AD27" s="33" t="s">
        <v>110</v>
      </c>
      <c r="AE27" s="14" t="s">
        <v>37</v>
      </c>
    </row>
    <row r="28" spans="1:31" ht="16.5" customHeight="1">
      <c r="A28" s="31"/>
      <c r="B28" s="16" t="s">
        <v>54</v>
      </c>
      <c r="C28" s="14" t="s">
        <v>34</v>
      </c>
      <c r="D28" s="14" t="s">
        <v>38</v>
      </c>
      <c r="E28" s="14" t="s">
        <v>42</v>
      </c>
      <c r="F28" s="14">
        <v>80</v>
      </c>
      <c r="G28" s="15">
        <f t="shared" si="1"/>
        <v>70</v>
      </c>
      <c r="H28" s="14">
        <f t="shared" si="2"/>
        <v>10</v>
      </c>
      <c r="I28" s="14"/>
      <c r="J28" s="14"/>
      <c r="K28" s="14"/>
      <c r="L28" s="14"/>
      <c r="M28" s="14"/>
      <c r="N28" s="14">
        <v>2</v>
      </c>
      <c r="O28" s="14"/>
      <c r="P28" s="14"/>
      <c r="Q28" s="14"/>
      <c r="R28" s="14">
        <v>2</v>
      </c>
      <c r="S28" s="14"/>
      <c r="T28" s="14"/>
      <c r="U28" s="14"/>
      <c r="V28" s="14">
        <v>2</v>
      </c>
      <c r="W28" s="14"/>
      <c r="X28" s="14">
        <v>2</v>
      </c>
      <c r="Y28" s="14"/>
      <c r="Z28" s="14">
        <v>2</v>
      </c>
      <c r="AA28" s="14"/>
      <c r="AB28" s="14"/>
      <c r="AC28" s="14"/>
      <c r="AD28" s="34"/>
      <c r="AE28" s="14" t="s">
        <v>37</v>
      </c>
    </row>
    <row r="29" spans="1:31" ht="12">
      <c r="A29" s="32" t="s">
        <v>55</v>
      </c>
      <c r="B29" s="6" t="s">
        <v>56</v>
      </c>
      <c r="C29" s="5" t="s">
        <v>34</v>
      </c>
      <c r="D29" s="5" t="s">
        <v>38</v>
      </c>
      <c r="E29" s="5" t="s">
        <v>36</v>
      </c>
      <c r="F29" s="5">
        <v>90</v>
      </c>
      <c r="G29" s="2">
        <f t="shared" si="1"/>
        <v>79</v>
      </c>
      <c r="H29" s="5">
        <f t="shared" si="2"/>
        <v>11</v>
      </c>
      <c r="I29" s="5"/>
      <c r="J29" s="5"/>
      <c r="K29" s="5">
        <v>2</v>
      </c>
      <c r="L29" s="5"/>
      <c r="M29" s="5">
        <v>2</v>
      </c>
      <c r="N29" s="5"/>
      <c r="O29" s="5">
        <v>2</v>
      </c>
      <c r="P29" s="5"/>
      <c r="Q29" s="5"/>
      <c r="R29" s="5"/>
      <c r="S29" s="5"/>
      <c r="T29" s="5"/>
      <c r="U29" s="5">
        <v>3</v>
      </c>
      <c r="V29" s="5"/>
      <c r="W29" s="5"/>
      <c r="X29" s="5"/>
      <c r="Y29" s="5"/>
      <c r="Z29" s="5">
        <v>2</v>
      </c>
      <c r="AA29" s="5"/>
      <c r="AB29" s="5"/>
      <c r="AC29" s="5"/>
      <c r="AD29" s="25"/>
      <c r="AE29" s="5" t="s">
        <v>37</v>
      </c>
    </row>
    <row r="30" spans="1:31" ht="16.5" customHeight="1">
      <c r="A30" s="32"/>
      <c r="B30" s="8" t="s">
        <v>57</v>
      </c>
      <c r="C30" s="5" t="s">
        <v>34</v>
      </c>
      <c r="D30" s="5" t="s">
        <v>38</v>
      </c>
      <c r="E30" s="5" t="s">
        <v>36</v>
      </c>
      <c r="F30" s="5">
        <v>60</v>
      </c>
      <c r="G30" s="2">
        <f t="shared" si="1"/>
        <v>50</v>
      </c>
      <c r="H30" s="5">
        <f t="shared" si="2"/>
        <v>10</v>
      </c>
      <c r="I30" s="5"/>
      <c r="J30" s="5"/>
      <c r="K30" s="5"/>
      <c r="L30" s="5"/>
      <c r="M30" s="5"/>
      <c r="N30" s="5"/>
      <c r="O30" s="5"/>
      <c r="P30" s="5">
        <v>2</v>
      </c>
      <c r="Q30" s="5"/>
      <c r="R30" s="5">
        <v>2</v>
      </c>
      <c r="S30" s="5"/>
      <c r="T30" s="5"/>
      <c r="U30" s="5"/>
      <c r="V30" s="5">
        <v>3</v>
      </c>
      <c r="W30" s="5"/>
      <c r="X30" s="5"/>
      <c r="Y30" s="5"/>
      <c r="Z30" s="5"/>
      <c r="AA30" s="5"/>
      <c r="AB30" s="5">
        <v>3</v>
      </c>
      <c r="AC30" s="5"/>
      <c r="AD30" s="35" t="s">
        <v>58</v>
      </c>
      <c r="AE30" s="5" t="s">
        <v>37</v>
      </c>
    </row>
    <row r="31" spans="1:31" ht="18" customHeight="1">
      <c r="A31" s="32"/>
      <c r="B31" s="6" t="s">
        <v>59</v>
      </c>
      <c r="C31" s="5" t="s">
        <v>34</v>
      </c>
      <c r="D31" s="5" t="s">
        <v>38</v>
      </c>
      <c r="E31" s="5" t="s">
        <v>42</v>
      </c>
      <c r="F31" s="5">
        <v>60</v>
      </c>
      <c r="G31" s="2">
        <f t="shared" si="1"/>
        <v>42</v>
      </c>
      <c r="H31" s="5">
        <f t="shared" si="2"/>
        <v>18</v>
      </c>
      <c r="I31" s="5">
        <v>3</v>
      </c>
      <c r="J31" s="5"/>
      <c r="K31" s="5"/>
      <c r="L31" s="5"/>
      <c r="M31" s="5"/>
      <c r="N31" s="5"/>
      <c r="O31" s="5"/>
      <c r="P31" s="5"/>
      <c r="Q31" s="5">
        <v>2</v>
      </c>
      <c r="R31" s="5"/>
      <c r="S31" s="5">
        <v>2</v>
      </c>
      <c r="T31" s="5"/>
      <c r="U31" s="5">
        <v>3</v>
      </c>
      <c r="V31" s="5"/>
      <c r="W31" s="5">
        <v>2</v>
      </c>
      <c r="X31" s="5"/>
      <c r="Y31" s="5">
        <v>2</v>
      </c>
      <c r="Z31" s="5">
        <v>2</v>
      </c>
      <c r="AA31" s="5">
        <v>2</v>
      </c>
      <c r="AB31" s="5"/>
      <c r="AC31" s="5"/>
      <c r="AD31" s="36"/>
      <c r="AE31" s="5" t="s">
        <v>37</v>
      </c>
    </row>
    <row r="32" spans="1:31" ht="12">
      <c r="A32" s="32"/>
      <c r="B32" s="6" t="s">
        <v>60</v>
      </c>
      <c r="C32" s="5" t="s">
        <v>34</v>
      </c>
      <c r="D32" s="5" t="s">
        <v>38</v>
      </c>
      <c r="E32" s="5" t="s">
        <v>42</v>
      </c>
      <c r="F32" s="5">
        <v>60</v>
      </c>
      <c r="G32" s="2">
        <f t="shared" si="1"/>
        <v>41</v>
      </c>
      <c r="H32" s="5">
        <f t="shared" si="2"/>
        <v>19</v>
      </c>
      <c r="I32" s="5"/>
      <c r="J32" s="5">
        <v>3</v>
      </c>
      <c r="K32" s="5"/>
      <c r="L32" s="5"/>
      <c r="M32" s="5">
        <v>2</v>
      </c>
      <c r="N32" s="5">
        <v>2</v>
      </c>
      <c r="O32" s="5"/>
      <c r="P32" s="5"/>
      <c r="Q32" s="5"/>
      <c r="R32" s="5">
        <v>2</v>
      </c>
      <c r="S32" s="5"/>
      <c r="T32" s="5"/>
      <c r="U32" s="5"/>
      <c r="V32" s="5">
        <v>3</v>
      </c>
      <c r="W32" s="5">
        <v>3</v>
      </c>
      <c r="X32" s="5">
        <v>2</v>
      </c>
      <c r="Y32" s="5"/>
      <c r="Z32" s="5"/>
      <c r="AA32" s="5">
        <v>2</v>
      </c>
      <c r="AB32" s="5"/>
      <c r="AC32" s="5"/>
      <c r="AD32" s="26"/>
      <c r="AE32" s="5" t="s">
        <v>37</v>
      </c>
    </row>
    <row r="33" spans="1:31" ht="12">
      <c r="A33" s="31" t="s">
        <v>61</v>
      </c>
      <c r="B33" s="13" t="s">
        <v>62</v>
      </c>
      <c r="C33" s="14" t="s">
        <v>34</v>
      </c>
      <c r="D33" s="14" t="s">
        <v>38</v>
      </c>
      <c r="E33" s="14" t="s">
        <v>36</v>
      </c>
      <c r="F33" s="14">
        <v>60</v>
      </c>
      <c r="G33" s="15">
        <f t="shared" si="1"/>
        <v>49</v>
      </c>
      <c r="H33" s="14">
        <f t="shared" si="2"/>
        <v>11</v>
      </c>
      <c r="I33" s="14"/>
      <c r="J33" s="14"/>
      <c r="K33" s="14"/>
      <c r="L33" s="14"/>
      <c r="M33" s="14"/>
      <c r="N33" s="14">
        <v>2</v>
      </c>
      <c r="O33" s="14">
        <v>2</v>
      </c>
      <c r="P33" s="14"/>
      <c r="Q33" s="14"/>
      <c r="R33" s="14">
        <v>2</v>
      </c>
      <c r="S33" s="14"/>
      <c r="T33" s="14"/>
      <c r="U33" s="14">
        <v>3</v>
      </c>
      <c r="V33" s="14"/>
      <c r="W33" s="14"/>
      <c r="X33" s="14"/>
      <c r="Y33" s="14">
        <v>2</v>
      </c>
      <c r="Z33" s="14"/>
      <c r="AA33" s="14"/>
      <c r="AB33" s="14"/>
      <c r="AC33" s="14"/>
      <c r="AD33" s="22"/>
      <c r="AE33" s="14" t="s">
        <v>46</v>
      </c>
    </row>
    <row r="34" spans="1:31" ht="12">
      <c r="A34" s="31"/>
      <c r="B34" s="13" t="s">
        <v>63</v>
      </c>
      <c r="C34" s="14" t="s">
        <v>34</v>
      </c>
      <c r="D34" s="14" t="s">
        <v>38</v>
      </c>
      <c r="E34" s="14" t="s">
        <v>42</v>
      </c>
      <c r="F34" s="14">
        <v>60</v>
      </c>
      <c r="G34" s="15">
        <f t="shared" si="1"/>
        <v>49</v>
      </c>
      <c r="H34" s="14">
        <f t="shared" si="2"/>
        <v>11</v>
      </c>
      <c r="I34" s="14">
        <v>2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>
        <v>3</v>
      </c>
      <c r="W34" s="14"/>
      <c r="X34" s="14">
        <v>2</v>
      </c>
      <c r="Y34" s="14">
        <v>2</v>
      </c>
      <c r="Z34" s="14">
        <v>2</v>
      </c>
      <c r="AA34" s="14"/>
      <c r="AB34" s="14"/>
      <c r="AC34" s="14"/>
      <c r="AD34" s="22"/>
      <c r="AE34" s="14" t="s">
        <v>46</v>
      </c>
    </row>
    <row r="35" spans="1:31" ht="12">
      <c r="A35" s="31"/>
      <c r="B35" s="13" t="s">
        <v>64</v>
      </c>
      <c r="C35" s="14" t="s">
        <v>34</v>
      </c>
      <c r="D35" s="14" t="s">
        <v>38</v>
      </c>
      <c r="E35" s="14" t="s">
        <v>42</v>
      </c>
      <c r="F35" s="14">
        <v>60</v>
      </c>
      <c r="G35" s="15">
        <f t="shared" si="1"/>
        <v>47</v>
      </c>
      <c r="H35" s="14">
        <f t="shared" si="2"/>
        <v>13</v>
      </c>
      <c r="I35" s="14"/>
      <c r="J35" s="14"/>
      <c r="K35" s="14"/>
      <c r="L35" s="14"/>
      <c r="M35" s="14"/>
      <c r="N35" s="14"/>
      <c r="O35" s="14"/>
      <c r="P35" s="14"/>
      <c r="Q35" s="14"/>
      <c r="R35" s="14">
        <v>2</v>
      </c>
      <c r="S35" s="14"/>
      <c r="T35" s="14"/>
      <c r="U35" s="14">
        <v>3</v>
      </c>
      <c r="V35" s="14">
        <v>2</v>
      </c>
      <c r="W35" s="14"/>
      <c r="X35" s="14"/>
      <c r="Y35" s="14"/>
      <c r="Z35" s="14">
        <v>2</v>
      </c>
      <c r="AA35" s="14">
        <v>2</v>
      </c>
      <c r="AB35" s="14">
        <v>2</v>
      </c>
      <c r="AC35" s="14"/>
      <c r="AD35" s="22"/>
      <c r="AE35" s="14" t="s">
        <v>46</v>
      </c>
    </row>
    <row r="36" spans="1:31" ht="12">
      <c r="A36" s="31"/>
      <c r="B36" s="13" t="s">
        <v>65</v>
      </c>
      <c r="C36" s="14" t="s">
        <v>34</v>
      </c>
      <c r="D36" s="14" t="s">
        <v>38</v>
      </c>
      <c r="E36" s="14" t="s">
        <v>42</v>
      </c>
      <c r="F36" s="14">
        <v>120</v>
      </c>
      <c r="G36" s="15">
        <f t="shared" si="1"/>
        <v>102</v>
      </c>
      <c r="H36" s="14">
        <f t="shared" si="2"/>
        <v>18</v>
      </c>
      <c r="I36" s="14"/>
      <c r="J36" s="14">
        <v>2</v>
      </c>
      <c r="K36" s="14"/>
      <c r="L36" s="14"/>
      <c r="M36" s="14"/>
      <c r="N36" s="14">
        <v>2</v>
      </c>
      <c r="O36" s="14"/>
      <c r="P36" s="14"/>
      <c r="Q36" s="14">
        <v>2</v>
      </c>
      <c r="R36" s="14">
        <v>2</v>
      </c>
      <c r="S36" s="14">
        <v>2</v>
      </c>
      <c r="T36" s="14">
        <v>2</v>
      </c>
      <c r="U36" s="14">
        <v>2</v>
      </c>
      <c r="V36" s="14"/>
      <c r="W36" s="14"/>
      <c r="X36" s="14">
        <v>2</v>
      </c>
      <c r="Y36" s="14"/>
      <c r="Z36" s="14">
        <v>2</v>
      </c>
      <c r="AA36" s="14"/>
      <c r="AB36" s="14"/>
      <c r="AC36" s="14"/>
      <c r="AD36" s="22"/>
      <c r="AE36" s="14" t="s">
        <v>46</v>
      </c>
    </row>
    <row r="37" spans="1:31" ht="12">
      <c r="A37" s="31"/>
      <c r="B37" s="13" t="s">
        <v>66</v>
      </c>
      <c r="C37" s="14" t="s">
        <v>34</v>
      </c>
      <c r="D37" s="14" t="s">
        <v>38</v>
      </c>
      <c r="E37" s="14" t="s">
        <v>42</v>
      </c>
      <c r="F37" s="14">
        <v>60</v>
      </c>
      <c r="G37" s="15">
        <f t="shared" si="1"/>
        <v>46</v>
      </c>
      <c r="H37" s="14">
        <f t="shared" si="2"/>
        <v>14</v>
      </c>
      <c r="I37" s="14"/>
      <c r="J37" s="14"/>
      <c r="K37" s="14"/>
      <c r="L37" s="14">
        <v>2</v>
      </c>
      <c r="M37" s="14"/>
      <c r="N37" s="14"/>
      <c r="O37" s="14"/>
      <c r="P37" s="14">
        <v>2</v>
      </c>
      <c r="Q37" s="14"/>
      <c r="R37" s="14"/>
      <c r="S37" s="14"/>
      <c r="T37" s="14"/>
      <c r="U37" s="14"/>
      <c r="V37" s="14">
        <v>3</v>
      </c>
      <c r="W37" s="14"/>
      <c r="X37" s="14"/>
      <c r="Y37" s="14">
        <v>3</v>
      </c>
      <c r="Z37" s="14">
        <v>2</v>
      </c>
      <c r="AA37" s="14">
        <v>2</v>
      </c>
      <c r="AB37" s="14"/>
      <c r="AC37" s="14"/>
      <c r="AD37" s="22"/>
      <c r="AE37" s="14" t="s">
        <v>46</v>
      </c>
    </row>
    <row r="38" spans="1:31" ht="12">
      <c r="A38" s="32" t="s">
        <v>67</v>
      </c>
      <c r="B38" s="6" t="s">
        <v>68</v>
      </c>
      <c r="C38" s="5" t="s">
        <v>34</v>
      </c>
      <c r="D38" s="5" t="s">
        <v>38</v>
      </c>
      <c r="E38" s="5" t="s">
        <v>36</v>
      </c>
      <c r="F38" s="5">
        <v>60</v>
      </c>
      <c r="G38" s="2">
        <f t="shared" si="1"/>
        <v>49</v>
      </c>
      <c r="H38" s="5">
        <f t="shared" si="2"/>
        <v>11</v>
      </c>
      <c r="I38" s="5"/>
      <c r="J38" s="5"/>
      <c r="K38" s="5"/>
      <c r="L38" s="5"/>
      <c r="M38" s="5"/>
      <c r="N38" s="5">
        <v>2</v>
      </c>
      <c r="O38" s="5"/>
      <c r="P38" s="5"/>
      <c r="Q38" s="5"/>
      <c r="R38" s="5"/>
      <c r="S38" s="5"/>
      <c r="T38" s="5"/>
      <c r="U38" s="5">
        <v>3</v>
      </c>
      <c r="V38" s="5">
        <v>2</v>
      </c>
      <c r="W38" s="5"/>
      <c r="X38" s="5"/>
      <c r="Y38" s="5">
        <v>2</v>
      </c>
      <c r="Z38" s="5"/>
      <c r="AA38" s="5"/>
      <c r="AB38" s="5"/>
      <c r="AC38" s="5">
        <v>2</v>
      </c>
      <c r="AD38" s="26"/>
      <c r="AE38" s="5" t="s">
        <v>46</v>
      </c>
    </row>
    <row r="39" spans="1:31" ht="12">
      <c r="A39" s="32"/>
      <c r="B39" s="6" t="s">
        <v>69</v>
      </c>
      <c r="C39" s="5" t="s">
        <v>34</v>
      </c>
      <c r="D39" s="5" t="s">
        <v>38</v>
      </c>
      <c r="E39" s="5" t="s">
        <v>42</v>
      </c>
      <c r="F39" s="5">
        <v>90</v>
      </c>
      <c r="G39" s="2">
        <f t="shared" si="1"/>
        <v>68</v>
      </c>
      <c r="H39" s="5">
        <f t="shared" si="2"/>
        <v>22</v>
      </c>
      <c r="I39" s="5"/>
      <c r="J39" s="5"/>
      <c r="K39" s="5"/>
      <c r="L39" s="5">
        <v>2</v>
      </c>
      <c r="M39" s="5"/>
      <c r="N39" s="5"/>
      <c r="O39" s="5"/>
      <c r="P39" s="5"/>
      <c r="Q39" s="5">
        <v>2</v>
      </c>
      <c r="R39" s="5">
        <v>2</v>
      </c>
      <c r="S39" s="5">
        <v>3</v>
      </c>
      <c r="T39" s="5"/>
      <c r="U39" s="5"/>
      <c r="V39" s="5"/>
      <c r="W39" s="5">
        <v>4</v>
      </c>
      <c r="X39" s="5">
        <v>2</v>
      </c>
      <c r="Y39" s="5"/>
      <c r="Z39" s="5">
        <v>2</v>
      </c>
      <c r="AA39" s="5">
        <v>2</v>
      </c>
      <c r="AB39" s="5">
        <v>3</v>
      </c>
      <c r="AC39" s="5"/>
      <c r="AD39" s="26"/>
      <c r="AE39" s="5" t="s">
        <v>46</v>
      </c>
    </row>
    <row r="40" spans="1:31" ht="12">
      <c r="A40" s="32"/>
      <c r="B40" s="8" t="s">
        <v>70</v>
      </c>
      <c r="C40" s="5" t="s">
        <v>34</v>
      </c>
      <c r="D40" s="5" t="s">
        <v>38</v>
      </c>
      <c r="E40" s="5" t="s">
        <v>42</v>
      </c>
      <c r="F40" s="5">
        <v>60</v>
      </c>
      <c r="G40" s="2">
        <f t="shared" si="1"/>
        <v>45</v>
      </c>
      <c r="H40" s="5">
        <f t="shared" si="2"/>
        <v>15</v>
      </c>
      <c r="I40" s="5"/>
      <c r="J40" s="5">
        <v>3</v>
      </c>
      <c r="K40" s="5">
        <v>2</v>
      </c>
      <c r="L40" s="5"/>
      <c r="M40" s="5"/>
      <c r="N40" s="5">
        <v>2</v>
      </c>
      <c r="O40" s="5"/>
      <c r="P40" s="5"/>
      <c r="Q40" s="5"/>
      <c r="R40" s="5">
        <v>2</v>
      </c>
      <c r="S40" s="5"/>
      <c r="T40" s="5">
        <v>2</v>
      </c>
      <c r="U40" s="5"/>
      <c r="V40" s="5"/>
      <c r="W40" s="5"/>
      <c r="X40" s="5"/>
      <c r="Y40" s="5">
        <v>2</v>
      </c>
      <c r="Z40" s="5">
        <v>2</v>
      </c>
      <c r="AA40" s="5"/>
      <c r="AB40" s="5"/>
      <c r="AC40" s="5"/>
      <c r="AD40" s="26"/>
      <c r="AE40" s="5" t="s">
        <v>46</v>
      </c>
    </row>
    <row r="41" spans="1:31" ht="12">
      <c r="A41" s="32"/>
      <c r="B41" s="8" t="s">
        <v>71</v>
      </c>
      <c r="C41" s="5" t="s">
        <v>34</v>
      </c>
      <c r="D41" s="5" t="s">
        <v>38</v>
      </c>
      <c r="E41" s="5" t="s">
        <v>42</v>
      </c>
      <c r="F41" s="5">
        <v>60</v>
      </c>
      <c r="G41" s="2">
        <f t="shared" si="1"/>
        <v>51</v>
      </c>
      <c r="H41" s="5">
        <f t="shared" si="2"/>
        <v>9</v>
      </c>
      <c r="I41" s="5"/>
      <c r="J41" s="5"/>
      <c r="K41" s="5"/>
      <c r="L41" s="5"/>
      <c r="M41" s="5"/>
      <c r="N41" s="5"/>
      <c r="O41" s="5">
        <v>2</v>
      </c>
      <c r="P41" s="5"/>
      <c r="Q41" s="5"/>
      <c r="R41" s="5"/>
      <c r="S41" s="5"/>
      <c r="T41" s="5"/>
      <c r="U41" s="5">
        <v>3</v>
      </c>
      <c r="V41" s="5"/>
      <c r="W41" s="5"/>
      <c r="X41" s="5"/>
      <c r="Y41" s="5"/>
      <c r="Z41" s="5">
        <v>2</v>
      </c>
      <c r="AA41" s="5">
        <v>2</v>
      </c>
      <c r="AB41" s="5"/>
      <c r="AC41" s="5"/>
      <c r="AD41" s="26"/>
      <c r="AE41" s="5" t="s">
        <v>46</v>
      </c>
    </row>
    <row r="42" spans="1:31" ht="12">
      <c r="A42" s="32"/>
      <c r="B42" s="6" t="s">
        <v>72</v>
      </c>
      <c r="C42" s="5" t="s">
        <v>34</v>
      </c>
      <c r="D42" s="5" t="s">
        <v>38</v>
      </c>
      <c r="E42" s="5" t="s">
        <v>42</v>
      </c>
      <c r="F42" s="5">
        <v>60</v>
      </c>
      <c r="G42" s="2">
        <f t="shared" si="1"/>
        <v>47</v>
      </c>
      <c r="H42" s="5">
        <f t="shared" si="2"/>
        <v>13</v>
      </c>
      <c r="I42" s="5">
        <v>2</v>
      </c>
      <c r="J42" s="5"/>
      <c r="K42" s="5"/>
      <c r="L42" s="5"/>
      <c r="M42" s="5"/>
      <c r="N42" s="5"/>
      <c r="O42" s="5"/>
      <c r="P42" s="5"/>
      <c r="Q42" s="5"/>
      <c r="R42" s="5">
        <v>3</v>
      </c>
      <c r="S42" s="5"/>
      <c r="T42" s="5">
        <v>2</v>
      </c>
      <c r="U42" s="5"/>
      <c r="V42" s="5"/>
      <c r="W42" s="5"/>
      <c r="X42" s="5">
        <v>2</v>
      </c>
      <c r="Y42" s="5">
        <v>2</v>
      </c>
      <c r="Z42" s="5">
        <v>2</v>
      </c>
      <c r="AA42" s="5"/>
      <c r="AB42" s="5"/>
      <c r="AC42" s="5"/>
      <c r="AD42" s="26"/>
      <c r="AE42" s="5" t="s">
        <v>46</v>
      </c>
    </row>
    <row r="43" spans="1:31" ht="12">
      <c r="A43" s="32"/>
      <c r="B43" s="6" t="s">
        <v>73</v>
      </c>
      <c r="C43" s="5" t="s">
        <v>34</v>
      </c>
      <c r="D43" s="5" t="s">
        <v>38</v>
      </c>
      <c r="E43" s="5" t="s">
        <v>42</v>
      </c>
      <c r="F43" s="5">
        <v>60</v>
      </c>
      <c r="G43" s="2">
        <f t="shared" si="1"/>
        <v>39</v>
      </c>
      <c r="H43" s="5">
        <f t="shared" si="2"/>
        <v>21</v>
      </c>
      <c r="I43" s="5"/>
      <c r="J43" s="5"/>
      <c r="K43" s="5"/>
      <c r="L43" s="5"/>
      <c r="M43" s="5"/>
      <c r="N43" s="5"/>
      <c r="O43" s="5">
        <v>3</v>
      </c>
      <c r="P43" s="5"/>
      <c r="Q43" s="5">
        <v>2</v>
      </c>
      <c r="R43" s="5">
        <v>2</v>
      </c>
      <c r="S43" s="5"/>
      <c r="T43" s="5"/>
      <c r="U43" s="5">
        <v>3</v>
      </c>
      <c r="V43" s="5">
        <v>3</v>
      </c>
      <c r="W43" s="5"/>
      <c r="X43" s="5"/>
      <c r="Y43" s="5">
        <v>2</v>
      </c>
      <c r="Z43" s="5">
        <v>2</v>
      </c>
      <c r="AA43" s="5">
        <v>2</v>
      </c>
      <c r="AB43" s="5">
        <v>2</v>
      </c>
      <c r="AC43" s="5"/>
      <c r="AD43" s="26"/>
      <c r="AE43" s="5" t="s">
        <v>46</v>
      </c>
    </row>
    <row r="44" spans="1:31" ht="12">
      <c r="A44" s="31" t="s">
        <v>74</v>
      </c>
      <c r="B44" s="13" t="s">
        <v>75</v>
      </c>
      <c r="C44" s="14" t="s">
        <v>34</v>
      </c>
      <c r="D44" s="14" t="s">
        <v>38</v>
      </c>
      <c r="E44" s="14" t="s">
        <v>36</v>
      </c>
      <c r="F44" s="14">
        <v>60</v>
      </c>
      <c r="G44" s="15">
        <f t="shared" si="1"/>
        <v>52</v>
      </c>
      <c r="H44" s="14">
        <f t="shared" si="2"/>
        <v>8</v>
      </c>
      <c r="I44" s="14"/>
      <c r="J44" s="14"/>
      <c r="K44" s="14"/>
      <c r="L44" s="14"/>
      <c r="M44" s="14"/>
      <c r="N44" s="14">
        <v>2</v>
      </c>
      <c r="O44" s="14"/>
      <c r="P44" s="14"/>
      <c r="Q44" s="14"/>
      <c r="R44" s="14"/>
      <c r="S44" s="14"/>
      <c r="T44" s="14"/>
      <c r="U44" s="14"/>
      <c r="V44" s="14"/>
      <c r="W44" s="14"/>
      <c r="X44" s="14">
        <v>2</v>
      </c>
      <c r="Y44" s="14"/>
      <c r="Z44" s="14">
        <v>2</v>
      </c>
      <c r="AA44" s="14"/>
      <c r="AB44" s="14"/>
      <c r="AC44" s="14">
        <v>2</v>
      </c>
      <c r="AD44" s="22"/>
      <c r="AE44" s="14" t="s">
        <v>46</v>
      </c>
    </row>
    <row r="45" spans="1:31" ht="12">
      <c r="A45" s="31"/>
      <c r="B45" s="13" t="s">
        <v>76</v>
      </c>
      <c r="C45" s="14" t="s">
        <v>34</v>
      </c>
      <c r="D45" s="14" t="s">
        <v>38</v>
      </c>
      <c r="E45" s="14" t="s">
        <v>42</v>
      </c>
      <c r="F45" s="14">
        <v>60</v>
      </c>
      <c r="G45" s="15">
        <f t="shared" si="1"/>
        <v>47</v>
      </c>
      <c r="H45" s="14">
        <f t="shared" si="2"/>
        <v>13</v>
      </c>
      <c r="I45" s="14"/>
      <c r="J45" s="14"/>
      <c r="K45" s="14"/>
      <c r="L45" s="14"/>
      <c r="M45" s="14">
        <v>2</v>
      </c>
      <c r="N45" s="14"/>
      <c r="O45" s="14"/>
      <c r="P45" s="14"/>
      <c r="Q45" s="14"/>
      <c r="R45" s="14">
        <v>2</v>
      </c>
      <c r="S45" s="14"/>
      <c r="T45" s="14"/>
      <c r="U45" s="14">
        <v>3</v>
      </c>
      <c r="V45" s="14">
        <v>2</v>
      </c>
      <c r="W45" s="14"/>
      <c r="X45" s="14"/>
      <c r="Y45" s="14">
        <v>2</v>
      </c>
      <c r="Z45" s="14"/>
      <c r="AA45" s="14">
        <v>2</v>
      </c>
      <c r="AB45" s="14"/>
      <c r="AC45" s="14"/>
      <c r="AD45" s="22"/>
      <c r="AE45" s="14" t="s">
        <v>46</v>
      </c>
    </row>
    <row r="46" spans="1:31" ht="12">
      <c r="A46" s="31"/>
      <c r="B46" s="13" t="s">
        <v>77</v>
      </c>
      <c r="C46" s="14" t="s">
        <v>34</v>
      </c>
      <c r="D46" s="14" t="s">
        <v>38</v>
      </c>
      <c r="E46" s="14" t="s">
        <v>42</v>
      </c>
      <c r="F46" s="14">
        <v>55</v>
      </c>
      <c r="G46" s="15">
        <f t="shared" si="1"/>
        <v>47</v>
      </c>
      <c r="H46" s="14">
        <f t="shared" si="2"/>
        <v>8</v>
      </c>
      <c r="I46" s="14"/>
      <c r="J46" s="14"/>
      <c r="K46" s="14"/>
      <c r="L46" s="14"/>
      <c r="M46" s="14"/>
      <c r="N46" s="14"/>
      <c r="O46" s="14"/>
      <c r="P46" s="14"/>
      <c r="Q46" s="14">
        <v>2</v>
      </c>
      <c r="R46" s="14"/>
      <c r="S46" s="14"/>
      <c r="T46" s="14">
        <v>2</v>
      </c>
      <c r="U46" s="14"/>
      <c r="V46" s="14"/>
      <c r="W46" s="14"/>
      <c r="X46" s="14"/>
      <c r="Y46" s="14"/>
      <c r="Z46" s="14">
        <v>2</v>
      </c>
      <c r="AA46" s="14">
        <v>2</v>
      </c>
      <c r="AB46" s="14"/>
      <c r="AC46" s="14"/>
      <c r="AD46" s="22"/>
      <c r="AE46" s="14" t="s">
        <v>46</v>
      </c>
    </row>
    <row r="47" spans="1:31" ht="12">
      <c r="A47" s="31"/>
      <c r="B47" s="13" t="s">
        <v>77</v>
      </c>
      <c r="C47" s="14" t="s">
        <v>43</v>
      </c>
      <c r="D47" s="14"/>
      <c r="E47" s="14" t="s">
        <v>42</v>
      </c>
      <c r="F47" s="14">
        <v>30</v>
      </c>
      <c r="G47" s="15">
        <f t="shared" si="1"/>
        <v>30</v>
      </c>
      <c r="H47" s="14">
        <f t="shared" si="2"/>
        <v>0</v>
      </c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22"/>
      <c r="AE47" s="14" t="s">
        <v>46</v>
      </c>
    </row>
    <row r="48" spans="1:31" ht="12">
      <c r="A48" s="31"/>
      <c r="B48" s="13" t="s">
        <v>78</v>
      </c>
      <c r="C48" s="14" t="s">
        <v>34</v>
      </c>
      <c r="D48" s="14" t="s">
        <v>38</v>
      </c>
      <c r="E48" s="14" t="s">
        <v>42</v>
      </c>
      <c r="F48" s="14">
        <v>60</v>
      </c>
      <c r="G48" s="15">
        <f t="shared" si="1"/>
        <v>41</v>
      </c>
      <c r="H48" s="14">
        <f t="shared" si="2"/>
        <v>19</v>
      </c>
      <c r="I48" s="14"/>
      <c r="J48" s="14">
        <v>2</v>
      </c>
      <c r="K48" s="14"/>
      <c r="L48" s="14"/>
      <c r="M48" s="14">
        <v>3</v>
      </c>
      <c r="N48" s="14">
        <v>2</v>
      </c>
      <c r="O48" s="14"/>
      <c r="P48" s="14"/>
      <c r="Q48" s="14"/>
      <c r="R48" s="14">
        <v>3</v>
      </c>
      <c r="S48" s="14"/>
      <c r="T48" s="14"/>
      <c r="U48" s="14"/>
      <c r="V48" s="14">
        <v>2</v>
      </c>
      <c r="W48" s="14"/>
      <c r="X48" s="14">
        <v>3</v>
      </c>
      <c r="Y48" s="14"/>
      <c r="Z48" s="14">
        <v>2</v>
      </c>
      <c r="AA48" s="14">
        <v>2</v>
      </c>
      <c r="AB48" s="14"/>
      <c r="AC48" s="14"/>
      <c r="AD48" s="22"/>
      <c r="AE48" s="14" t="s">
        <v>46</v>
      </c>
    </row>
    <row r="49" spans="1:31" ht="12">
      <c r="A49" s="31"/>
      <c r="B49" s="13" t="s">
        <v>78</v>
      </c>
      <c r="C49" s="14" t="s">
        <v>43</v>
      </c>
      <c r="D49" s="14"/>
      <c r="E49" s="14" t="s">
        <v>42</v>
      </c>
      <c r="F49" s="14">
        <v>30</v>
      </c>
      <c r="G49" s="15">
        <f t="shared" si="1"/>
        <v>30</v>
      </c>
      <c r="H49" s="14">
        <f t="shared" si="2"/>
        <v>0</v>
      </c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22"/>
      <c r="AE49" s="14" t="s">
        <v>46</v>
      </c>
    </row>
    <row r="50" spans="1:31" ht="12">
      <c r="A50" s="31"/>
      <c r="B50" s="13" t="s">
        <v>79</v>
      </c>
      <c r="C50" s="14" t="s">
        <v>34</v>
      </c>
      <c r="D50" s="14" t="s">
        <v>38</v>
      </c>
      <c r="E50" s="14" t="s">
        <v>36</v>
      </c>
      <c r="F50" s="14">
        <v>60</v>
      </c>
      <c r="G50" s="15">
        <f t="shared" si="1"/>
        <v>47</v>
      </c>
      <c r="H50" s="14">
        <f t="shared" si="2"/>
        <v>13</v>
      </c>
      <c r="I50" s="14"/>
      <c r="J50" s="14"/>
      <c r="K50" s="14"/>
      <c r="L50" s="14"/>
      <c r="M50" s="14"/>
      <c r="N50" s="14"/>
      <c r="O50" s="14"/>
      <c r="P50" s="14"/>
      <c r="Q50" s="14"/>
      <c r="R50" s="14">
        <v>2</v>
      </c>
      <c r="S50" s="14"/>
      <c r="T50" s="14"/>
      <c r="U50" s="14"/>
      <c r="V50" s="14"/>
      <c r="W50" s="14">
        <v>3</v>
      </c>
      <c r="X50" s="14"/>
      <c r="Y50" s="14"/>
      <c r="Z50" s="14">
        <v>2</v>
      </c>
      <c r="AA50" s="14"/>
      <c r="AB50" s="14">
        <v>6</v>
      </c>
      <c r="AC50" s="14"/>
      <c r="AD50" s="22"/>
      <c r="AE50" s="14" t="s">
        <v>46</v>
      </c>
    </row>
    <row r="51" spans="1:31" ht="13.5" customHeight="1">
      <c r="A51" s="32" t="s">
        <v>80</v>
      </c>
      <c r="B51" s="7" t="s">
        <v>81</v>
      </c>
      <c r="C51" s="5" t="s">
        <v>34</v>
      </c>
      <c r="D51" s="5" t="s">
        <v>35</v>
      </c>
      <c r="E51" s="5" t="s">
        <v>36</v>
      </c>
      <c r="F51" s="5">
        <v>75</v>
      </c>
      <c r="G51" s="2">
        <f t="shared" si="1"/>
        <v>75</v>
      </c>
      <c r="H51" s="5">
        <f t="shared" si="2"/>
        <v>0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37" t="s">
        <v>111</v>
      </c>
      <c r="AE51" s="5" t="s">
        <v>37</v>
      </c>
    </row>
    <row r="52" spans="1:31" ht="13.5" customHeight="1">
      <c r="A52" s="32"/>
      <c r="B52" s="7" t="s">
        <v>81</v>
      </c>
      <c r="C52" s="5" t="s">
        <v>34</v>
      </c>
      <c r="D52" s="5" t="s">
        <v>38</v>
      </c>
      <c r="E52" s="5" t="s">
        <v>36</v>
      </c>
      <c r="F52" s="5">
        <v>75</v>
      </c>
      <c r="G52" s="2">
        <f t="shared" si="1"/>
        <v>75</v>
      </c>
      <c r="H52" s="5">
        <f t="shared" si="2"/>
        <v>0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38"/>
      <c r="AE52" s="5" t="s">
        <v>37</v>
      </c>
    </row>
    <row r="53" spans="1:31" ht="12">
      <c r="A53" s="32"/>
      <c r="B53" s="7" t="s">
        <v>82</v>
      </c>
      <c r="C53" s="5" t="s">
        <v>34</v>
      </c>
      <c r="D53" s="5" t="s">
        <v>35</v>
      </c>
      <c r="E53" s="5" t="s">
        <v>36</v>
      </c>
      <c r="F53" s="5">
        <v>45</v>
      </c>
      <c r="G53" s="2">
        <f t="shared" si="1"/>
        <v>43</v>
      </c>
      <c r="H53" s="5">
        <f t="shared" si="2"/>
        <v>2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>
        <v>2</v>
      </c>
      <c r="AC53" s="5"/>
      <c r="AD53" s="27"/>
      <c r="AE53" s="5" t="s">
        <v>37</v>
      </c>
    </row>
    <row r="54" spans="1:31" ht="12">
      <c r="A54" s="32"/>
      <c r="B54" s="7" t="s">
        <v>82</v>
      </c>
      <c r="C54" s="5" t="s">
        <v>34</v>
      </c>
      <c r="D54" s="5" t="s">
        <v>38</v>
      </c>
      <c r="E54" s="5" t="s">
        <v>36</v>
      </c>
      <c r="F54" s="5">
        <v>45</v>
      </c>
      <c r="G54" s="2">
        <f t="shared" si="1"/>
        <v>45</v>
      </c>
      <c r="H54" s="5">
        <f t="shared" si="2"/>
        <v>0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26"/>
      <c r="AE54" s="5" t="s">
        <v>37</v>
      </c>
    </row>
    <row r="55" spans="1:31" ht="12">
      <c r="A55" s="31" t="s">
        <v>83</v>
      </c>
      <c r="B55" s="13" t="s">
        <v>84</v>
      </c>
      <c r="C55" s="14" t="s">
        <v>34</v>
      </c>
      <c r="D55" s="14" t="s">
        <v>38</v>
      </c>
      <c r="E55" s="14" t="s">
        <v>42</v>
      </c>
      <c r="F55" s="14">
        <v>120</v>
      </c>
      <c r="G55" s="15">
        <f t="shared" si="1"/>
        <v>95</v>
      </c>
      <c r="H55" s="14">
        <f t="shared" si="2"/>
        <v>25</v>
      </c>
      <c r="I55" s="14"/>
      <c r="J55" s="14">
        <v>2</v>
      </c>
      <c r="K55" s="14">
        <v>2</v>
      </c>
      <c r="L55" s="14">
        <v>2</v>
      </c>
      <c r="M55" s="14"/>
      <c r="N55" s="14">
        <v>2</v>
      </c>
      <c r="O55" s="14"/>
      <c r="P55" s="14">
        <v>2</v>
      </c>
      <c r="Q55" s="14">
        <v>2</v>
      </c>
      <c r="R55" s="14"/>
      <c r="S55" s="14"/>
      <c r="T55" s="14"/>
      <c r="U55" s="14"/>
      <c r="V55" s="14">
        <v>2</v>
      </c>
      <c r="W55" s="14">
        <v>3</v>
      </c>
      <c r="X55" s="14">
        <v>3</v>
      </c>
      <c r="Y55" s="14"/>
      <c r="Z55" s="14">
        <v>2</v>
      </c>
      <c r="AA55" s="14">
        <v>2</v>
      </c>
      <c r="AB55" s="14">
        <v>1</v>
      </c>
      <c r="AC55" s="14"/>
      <c r="AD55" s="22"/>
      <c r="AE55" s="14" t="s">
        <v>46</v>
      </c>
    </row>
    <row r="56" spans="1:31" ht="12">
      <c r="A56" s="31"/>
      <c r="B56" s="13" t="s">
        <v>85</v>
      </c>
      <c r="C56" s="14" t="s">
        <v>34</v>
      </c>
      <c r="D56" s="14" t="s">
        <v>38</v>
      </c>
      <c r="E56" s="14" t="s">
        <v>42</v>
      </c>
      <c r="F56" s="14">
        <v>120</v>
      </c>
      <c r="G56" s="15">
        <f t="shared" si="1"/>
        <v>103</v>
      </c>
      <c r="H56" s="14">
        <f t="shared" si="2"/>
        <v>17</v>
      </c>
      <c r="I56" s="14">
        <v>2</v>
      </c>
      <c r="J56" s="14">
        <v>2</v>
      </c>
      <c r="K56" s="14"/>
      <c r="L56" s="14"/>
      <c r="M56" s="14"/>
      <c r="N56" s="14"/>
      <c r="O56" s="14"/>
      <c r="P56" s="14"/>
      <c r="Q56" s="14"/>
      <c r="R56" s="14">
        <v>3</v>
      </c>
      <c r="S56" s="14"/>
      <c r="T56" s="14"/>
      <c r="U56" s="14">
        <v>3</v>
      </c>
      <c r="V56" s="14">
        <v>3</v>
      </c>
      <c r="W56" s="14"/>
      <c r="X56" s="14"/>
      <c r="Y56" s="14"/>
      <c r="Z56" s="14">
        <v>2</v>
      </c>
      <c r="AA56" s="14">
        <v>2</v>
      </c>
      <c r="AB56" s="14"/>
      <c r="AC56" s="14"/>
      <c r="AD56" s="22"/>
      <c r="AE56" s="14" t="s">
        <v>46</v>
      </c>
    </row>
    <row r="57" spans="1:31" ht="33.75">
      <c r="A57" s="32" t="s">
        <v>86</v>
      </c>
      <c r="B57" s="6" t="s">
        <v>87</v>
      </c>
      <c r="C57" s="5" t="s">
        <v>34</v>
      </c>
      <c r="D57" s="5" t="s">
        <v>38</v>
      </c>
      <c r="E57" s="5" t="s">
        <v>42</v>
      </c>
      <c r="F57" s="5">
        <v>120</v>
      </c>
      <c r="G57" s="2">
        <f t="shared" si="1"/>
        <v>91</v>
      </c>
      <c r="H57" s="5">
        <f t="shared" si="2"/>
        <v>29</v>
      </c>
      <c r="I57" s="5"/>
      <c r="J57" s="5"/>
      <c r="K57" s="5"/>
      <c r="L57" s="5"/>
      <c r="M57" s="5"/>
      <c r="N57" s="5"/>
      <c r="O57" s="5"/>
      <c r="P57" s="5">
        <v>2</v>
      </c>
      <c r="Q57" s="5">
        <v>2</v>
      </c>
      <c r="R57" s="5">
        <v>2</v>
      </c>
      <c r="S57" s="5"/>
      <c r="T57" s="5">
        <v>2</v>
      </c>
      <c r="U57" s="5">
        <v>3</v>
      </c>
      <c r="V57" s="5">
        <v>3</v>
      </c>
      <c r="W57" s="5">
        <v>2</v>
      </c>
      <c r="X57" s="5">
        <v>3</v>
      </c>
      <c r="Y57" s="5"/>
      <c r="Z57" s="5">
        <v>3</v>
      </c>
      <c r="AA57" s="5">
        <v>3</v>
      </c>
      <c r="AB57" s="5">
        <v>2</v>
      </c>
      <c r="AC57" s="5">
        <v>2</v>
      </c>
      <c r="AD57" s="26" t="s">
        <v>88</v>
      </c>
      <c r="AE57" s="5" t="s">
        <v>46</v>
      </c>
    </row>
    <row r="58" spans="1:31" ht="12">
      <c r="A58" s="32"/>
      <c r="B58" s="6" t="s">
        <v>89</v>
      </c>
      <c r="C58" s="5" t="s">
        <v>34</v>
      </c>
      <c r="D58" s="5" t="s">
        <v>38</v>
      </c>
      <c r="E58" s="5" t="s">
        <v>42</v>
      </c>
      <c r="F58" s="5">
        <v>60</v>
      </c>
      <c r="G58" s="2">
        <f t="shared" si="1"/>
        <v>43</v>
      </c>
      <c r="H58" s="5">
        <f t="shared" si="2"/>
        <v>17</v>
      </c>
      <c r="I58" s="5"/>
      <c r="J58" s="5">
        <v>2</v>
      </c>
      <c r="K58" s="5">
        <v>3</v>
      </c>
      <c r="L58" s="5">
        <v>2</v>
      </c>
      <c r="M58" s="5"/>
      <c r="N58" s="5">
        <v>2</v>
      </c>
      <c r="O58" s="5"/>
      <c r="P58" s="5"/>
      <c r="Q58" s="5"/>
      <c r="R58" s="5">
        <v>2</v>
      </c>
      <c r="S58" s="5"/>
      <c r="T58" s="5"/>
      <c r="U58" s="5"/>
      <c r="V58" s="5"/>
      <c r="W58" s="5"/>
      <c r="X58" s="5"/>
      <c r="Y58" s="5"/>
      <c r="Z58" s="5">
        <v>4</v>
      </c>
      <c r="AA58" s="5">
        <v>2</v>
      </c>
      <c r="AB58" s="5"/>
      <c r="AC58" s="5"/>
      <c r="AD58" s="26"/>
      <c r="AE58" s="5" t="s">
        <v>46</v>
      </c>
    </row>
    <row r="59" spans="1:31" ht="12">
      <c r="A59" s="31" t="s">
        <v>90</v>
      </c>
      <c r="B59" s="13" t="s">
        <v>91</v>
      </c>
      <c r="C59" s="14" t="s">
        <v>34</v>
      </c>
      <c r="D59" s="14" t="s">
        <v>38</v>
      </c>
      <c r="E59" s="14" t="s">
        <v>42</v>
      </c>
      <c r="F59" s="14">
        <v>60</v>
      </c>
      <c r="G59" s="15">
        <f t="shared" si="1"/>
        <v>53</v>
      </c>
      <c r="H59" s="14">
        <f t="shared" si="2"/>
        <v>7</v>
      </c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>
        <v>3</v>
      </c>
      <c r="V59" s="14"/>
      <c r="W59" s="14"/>
      <c r="X59" s="14"/>
      <c r="Y59" s="14"/>
      <c r="Z59" s="14"/>
      <c r="AA59" s="14">
        <v>2</v>
      </c>
      <c r="AB59" s="14">
        <v>2</v>
      </c>
      <c r="AC59" s="14"/>
      <c r="AD59" s="28"/>
      <c r="AE59" s="14" t="s">
        <v>46</v>
      </c>
    </row>
    <row r="60" spans="1:31" ht="12">
      <c r="A60" s="31"/>
      <c r="B60" s="13" t="s">
        <v>92</v>
      </c>
      <c r="C60" s="14" t="s">
        <v>34</v>
      </c>
      <c r="D60" s="14" t="s">
        <v>38</v>
      </c>
      <c r="E60" s="14" t="s">
        <v>42</v>
      </c>
      <c r="F60" s="14">
        <v>120</v>
      </c>
      <c r="G60" s="15">
        <f t="shared" si="1"/>
        <v>99</v>
      </c>
      <c r="H60" s="14">
        <f t="shared" si="2"/>
        <v>21</v>
      </c>
      <c r="I60" s="14"/>
      <c r="J60" s="14">
        <v>2</v>
      </c>
      <c r="K60" s="14"/>
      <c r="L60" s="14"/>
      <c r="M60" s="14"/>
      <c r="N60" s="14">
        <v>2</v>
      </c>
      <c r="O60" s="14"/>
      <c r="P60" s="14"/>
      <c r="Q60" s="14">
        <v>2</v>
      </c>
      <c r="R60" s="14">
        <v>4</v>
      </c>
      <c r="S60" s="14"/>
      <c r="T60" s="14"/>
      <c r="U60" s="14"/>
      <c r="V60" s="14">
        <v>2</v>
      </c>
      <c r="W60" s="14">
        <v>3</v>
      </c>
      <c r="X60" s="14">
        <v>2</v>
      </c>
      <c r="Y60" s="14">
        <v>2</v>
      </c>
      <c r="Z60" s="14"/>
      <c r="AA60" s="14">
        <v>2</v>
      </c>
      <c r="AB60" s="14"/>
      <c r="AC60" s="14"/>
      <c r="AD60" s="28"/>
      <c r="AE60" s="14" t="s">
        <v>46</v>
      </c>
    </row>
    <row r="61" spans="1:31" ht="12">
      <c r="A61" s="31"/>
      <c r="B61" s="13" t="s">
        <v>93</v>
      </c>
      <c r="C61" s="14" t="s">
        <v>34</v>
      </c>
      <c r="D61" s="14" t="s">
        <v>35</v>
      </c>
      <c r="E61" s="14" t="s">
        <v>42</v>
      </c>
      <c r="F61" s="14">
        <v>30</v>
      </c>
      <c r="G61" s="15">
        <f t="shared" si="1"/>
        <v>18</v>
      </c>
      <c r="H61" s="14">
        <f t="shared" si="2"/>
        <v>12</v>
      </c>
      <c r="I61" s="14"/>
      <c r="J61" s="14"/>
      <c r="K61" s="14">
        <v>2</v>
      </c>
      <c r="L61" s="14"/>
      <c r="M61" s="14"/>
      <c r="N61" s="14"/>
      <c r="O61" s="14"/>
      <c r="P61" s="14"/>
      <c r="Q61" s="14"/>
      <c r="R61" s="14"/>
      <c r="S61" s="14"/>
      <c r="T61" s="14"/>
      <c r="U61" s="14">
        <v>2</v>
      </c>
      <c r="V61" s="14"/>
      <c r="W61" s="14"/>
      <c r="X61" s="14">
        <v>3</v>
      </c>
      <c r="Y61" s="14"/>
      <c r="Z61" s="14">
        <v>2</v>
      </c>
      <c r="AA61" s="14">
        <v>2</v>
      </c>
      <c r="AB61" s="14"/>
      <c r="AC61" s="14">
        <v>1</v>
      </c>
      <c r="AD61" s="39" t="s">
        <v>94</v>
      </c>
      <c r="AE61" s="14" t="s">
        <v>46</v>
      </c>
    </row>
    <row r="62" spans="1:31" ht="12">
      <c r="A62" s="31"/>
      <c r="B62" s="13" t="s">
        <v>93</v>
      </c>
      <c r="C62" s="14" t="s">
        <v>34</v>
      </c>
      <c r="D62" s="14" t="s">
        <v>38</v>
      </c>
      <c r="E62" s="14" t="s">
        <v>42</v>
      </c>
      <c r="F62" s="14">
        <v>60</v>
      </c>
      <c r="G62" s="15">
        <f t="shared" si="1"/>
        <v>58</v>
      </c>
      <c r="H62" s="14">
        <f t="shared" si="2"/>
        <v>2</v>
      </c>
      <c r="I62" s="14"/>
      <c r="J62" s="14"/>
      <c r="K62" s="14"/>
      <c r="L62" s="14"/>
      <c r="M62" s="14"/>
      <c r="N62" s="14"/>
      <c r="O62" s="14"/>
      <c r="P62" s="14"/>
      <c r="Q62" s="14"/>
      <c r="R62" s="14">
        <v>2</v>
      </c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40"/>
      <c r="AE62" s="14" t="s">
        <v>46</v>
      </c>
    </row>
    <row r="63" spans="1:31" ht="12">
      <c r="A63" s="31"/>
      <c r="B63" s="13" t="s">
        <v>95</v>
      </c>
      <c r="C63" s="14" t="s">
        <v>34</v>
      </c>
      <c r="D63" s="14" t="s">
        <v>38</v>
      </c>
      <c r="E63" s="14" t="s">
        <v>42</v>
      </c>
      <c r="F63" s="14">
        <v>60</v>
      </c>
      <c r="G63" s="15">
        <f t="shared" si="1"/>
        <v>41</v>
      </c>
      <c r="H63" s="14">
        <f t="shared" si="2"/>
        <v>19</v>
      </c>
      <c r="I63" s="14"/>
      <c r="J63" s="14">
        <v>2</v>
      </c>
      <c r="K63" s="14"/>
      <c r="L63" s="14"/>
      <c r="M63" s="14"/>
      <c r="N63" s="14">
        <v>2</v>
      </c>
      <c r="O63" s="14"/>
      <c r="P63" s="14">
        <v>2</v>
      </c>
      <c r="Q63" s="14"/>
      <c r="R63" s="14">
        <v>3</v>
      </c>
      <c r="S63" s="14"/>
      <c r="T63" s="14"/>
      <c r="U63" s="14">
        <v>2</v>
      </c>
      <c r="V63" s="14">
        <v>2</v>
      </c>
      <c r="W63" s="14"/>
      <c r="X63" s="14"/>
      <c r="Y63" s="14"/>
      <c r="Z63" s="14">
        <v>3</v>
      </c>
      <c r="AA63" s="14">
        <v>3</v>
      </c>
      <c r="AB63" s="14"/>
      <c r="AC63" s="14"/>
      <c r="AD63" s="22"/>
      <c r="AE63" s="14" t="s">
        <v>46</v>
      </c>
    </row>
    <row r="64" spans="1:31" ht="21">
      <c r="A64" s="32" t="s">
        <v>96</v>
      </c>
      <c r="B64" s="6" t="s">
        <v>97</v>
      </c>
      <c r="C64" s="5" t="s">
        <v>34</v>
      </c>
      <c r="D64" s="9" t="s">
        <v>98</v>
      </c>
      <c r="E64" s="5" t="s">
        <v>36</v>
      </c>
      <c r="F64" s="5">
        <v>81</v>
      </c>
      <c r="G64" s="2">
        <f t="shared" si="1"/>
        <v>44</v>
      </c>
      <c r="H64" s="5">
        <f t="shared" si="2"/>
        <v>37</v>
      </c>
      <c r="I64" s="5"/>
      <c r="J64" s="5"/>
      <c r="K64" s="5"/>
      <c r="L64" s="5"/>
      <c r="M64" s="5"/>
      <c r="N64" s="5"/>
      <c r="O64" s="5"/>
      <c r="P64" s="5">
        <v>12</v>
      </c>
      <c r="Q64" s="5"/>
      <c r="R64" s="5"/>
      <c r="S64" s="5">
        <v>12</v>
      </c>
      <c r="T64" s="5">
        <v>12</v>
      </c>
      <c r="U64" s="5"/>
      <c r="V64" s="5"/>
      <c r="W64" s="5"/>
      <c r="X64" s="5"/>
      <c r="Y64" s="5"/>
      <c r="Z64" s="5"/>
      <c r="AA64" s="5"/>
      <c r="AB64" s="5">
        <v>1</v>
      </c>
      <c r="AC64" s="5"/>
      <c r="AD64" s="26"/>
      <c r="AE64" s="5" t="s">
        <v>37</v>
      </c>
    </row>
    <row r="65" spans="1:31" ht="21">
      <c r="A65" s="32"/>
      <c r="B65" s="6" t="s">
        <v>97</v>
      </c>
      <c r="C65" s="5" t="s">
        <v>34</v>
      </c>
      <c r="D65" s="9" t="s">
        <v>99</v>
      </c>
      <c r="E65" s="5" t="s">
        <v>36</v>
      </c>
      <c r="F65" s="5">
        <v>9</v>
      </c>
      <c r="G65" s="2">
        <f t="shared" si="1"/>
        <v>9</v>
      </c>
      <c r="H65" s="5">
        <f t="shared" si="2"/>
        <v>0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26"/>
      <c r="AE65" s="5" t="s">
        <v>37</v>
      </c>
    </row>
    <row r="66" spans="1:31" ht="21">
      <c r="A66" s="32"/>
      <c r="B66" s="6" t="s">
        <v>100</v>
      </c>
      <c r="C66" s="5" t="s">
        <v>34</v>
      </c>
      <c r="D66" s="9" t="s">
        <v>98</v>
      </c>
      <c r="E66" s="5" t="s">
        <v>36</v>
      </c>
      <c r="F66" s="5">
        <v>56</v>
      </c>
      <c r="G66" s="2">
        <f t="shared" si="1"/>
        <v>40</v>
      </c>
      <c r="H66" s="5">
        <f t="shared" si="2"/>
        <v>16</v>
      </c>
      <c r="I66" s="5"/>
      <c r="J66" s="5"/>
      <c r="K66" s="5"/>
      <c r="L66" s="5"/>
      <c r="M66" s="5"/>
      <c r="N66" s="5"/>
      <c r="O66" s="5"/>
      <c r="P66" s="5">
        <v>6</v>
      </c>
      <c r="Q66" s="5">
        <v>4</v>
      </c>
      <c r="R66" s="5"/>
      <c r="S66" s="5"/>
      <c r="T66" s="5">
        <v>6</v>
      </c>
      <c r="U66" s="5"/>
      <c r="V66" s="5"/>
      <c r="W66" s="5"/>
      <c r="X66" s="5"/>
      <c r="Y66" s="5"/>
      <c r="Z66" s="5"/>
      <c r="AA66" s="5"/>
      <c r="AB66" s="5"/>
      <c r="AC66" s="5"/>
      <c r="AD66" s="26"/>
      <c r="AE66" s="5" t="s">
        <v>37</v>
      </c>
    </row>
    <row r="67" spans="1:31" ht="21">
      <c r="A67" s="32"/>
      <c r="B67" s="6" t="s">
        <v>100</v>
      </c>
      <c r="C67" s="5" t="s">
        <v>34</v>
      </c>
      <c r="D67" s="9" t="s">
        <v>99</v>
      </c>
      <c r="E67" s="5" t="s">
        <v>36</v>
      </c>
      <c r="F67" s="5">
        <v>4</v>
      </c>
      <c r="G67" s="2">
        <f t="shared" si="1"/>
        <v>4</v>
      </c>
      <c r="H67" s="5">
        <f t="shared" si="2"/>
        <v>0</v>
      </c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26"/>
      <c r="AE67" s="5" t="s">
        <v>37</v>
      </c>
    </row>
    <row r="68" spans="1:31" ht="21">
      <c r="A68" s="32"/>
      <c r="B68" s="6" t="s">
        <v>101</v>
      </c>
      <c r="C68" s="5" t="s">
        <v>34</v>
      </c>
      <c r="D68" s="9" t="s">
        <v>98</v>
      </c>
      <c r="E68" s="5" t="s">
        <v>42</v>
      </c>
      <c r="F68" s="5">
        <v>108</v>
      </c>
      <c r="G68" s="2">
        <f t="shared" si="1"/>
        <v>92</v>
      </c>
      <c r="H68" s="5">
        <f t="shared" si="2"/>
        <v>16</v>
      </c>
      <c r="I68" s="5"/>
      <c r="J68" s="5"/>
      <c r="K68" s="5"/>
      <c r="L68" s="5"/>
      <c r="M68" s="5"/>
      <c r="N68" s="5"/>
      <c r="O68" s="5"/>
      <c r="P68" s="5">
        <v>6</v>
      </c>
      <c r="Q68" s="5">
        <v>4</v>
      </c>
      <c r="R68" s="5"/>
      <c r="S68" s="5"/>
      <c r="T68" s="5">
        <v>6</v>
      </c>
      <c r="U68" s="5"/>
      <c r="V68" s="5"/>
      <c r="W68" s="5"/>
      <c r="X68" s="5"/>
      <c r="Y68" s="5"/>
      <c r="Z68" s="5"/>
      <c r="AA68" s="5"/>
      <c r="AB68" s="5"/>
      <c r="AC68" s="5"/>
      <c r="AD68" s="26"/>
      <c r="AE68" s="5" t="s">
        <v>37</v>
      </c>
    </row>
    <row r="69" spans="1:31" ht="21">
      <c r="A69" s="32"/>
      <c r="B69" s="6" t="s">
        <v>101</v>
      </c>
      <c r="C69" s="5" t="s">
        <v>34</v>
      </c>
      <c r="D69" s="9" t="s">
        <v>99</v>
      </c>
      <c r="E69" s="5" t="s">
        <v>42</v>
      </c>
      <c r="F69" s="5">
        <v>12</v>
      </c>
      <c r="G69" s="2">
        <f t="shared" si="1"/>
        <v>12</v>
      </c>
      <c r="H69" s="5">
        <f t="shared" si="2"/>
        <v>0</v>
      </c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26"/>
      <c r="AE69" s="5" t="s">
        <v>37</v>
      </c>
    </row>
    <row r="70" spans="1:31" ht="21">
      <c r="A70" s="31" t="s">
        <v>102</v>
      </c>
      <c r="B70" s="13" t="s">
        <v>103</v>
      </c>
      <c r="C70" s="14" t="s">
        <v>34</v>
      </c>
      <c r="D70" s="17" t="s">
        <v>104</v>
      </c>
      <c r="E70" s="14" t="s">
        <v>36</v>
      </c>
      <c r="F70" s="14">
        <v>60</v>
      </c>
      <c r="G70" s="15">
        <f aca="true" t="shared" si="3" ref="G70:G75">F70-H70</f>
        <v>60</v>
      </c>
      <c r="H70" s="14">
        <f aca="true" t="shared" si="4" ref="H70:H75">SUM(I70:AC70)</f>
        <v>0</v>
      </c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22"/>
      <c r="AE70" s="14" t="s">
        <v>37</v>
      </c>
    </row>
    <row r="71" spans="1:31" ht="21">
      <c r="A71" s="31"/>
      <c r="B71" s="13" t="s">
        <v>103</v>
      </c>
      <c r="C71" s="14" t="s">
        <v>34</v>
      </c>
      <c r="D71" s="17" t="s">
        <v>105</v>
      </c>
      <c r="E71" s="14" t="s">
        <v>36</v>
      </c>
      <c r="F71" s="14">
        <v>60</v>
      </c>
      <c r="G71" s="15">
        <f t="shared" si="3"/>
        <v>44</v>
      </c>
      <c r="H71" s="14">
        <f t="shared" si="4"/>
        <v>16</v>
      </c>
      <c r="I71" s="14"/>
      <c r="J71" s="14"/>
      <c r="K71" s="14">
        <v>8</v>
      </c>
      <c r="L71" s="14"/>
      <c r="M71" s="14"/>
      <c r="N71" s="14"/>
      <c r="O71" s="14"/>
      <c r="P71" s="14"/>
      <c r="Q71" s="14">
        <v>8</v>
      </c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22"/>
      <c r="AE71" s="14" t="s">
        <v>37</v>
      </c>
    </row>
    <row r="72" spans="2:31" ht="12">
      <c r="B72" s="5" t="s">
        <v>106</v>
      </c>
      <c r="C72" s="5"/>
      <c r="D72" s="5"/>
      <c r="E72" s="5"/>
      <c r="F72" s="2">
        <v>180</v>
      </c>
      <c r="G72" s="2">
        <f t="shared" si="3"/>
        <v>180</v>
      </c>
      <c r="H72" s="5">
        <f t="shared" si="4"/>
        <v>0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24"/>
      <c r="AE72" s="5"/>
    </row>
    <row r="73" spans="1:31" ht="12">
      <c r="A73" s="32" t="s">
        <v>80</v>
      </c>
      <c r="B73" s="10" t="s">
        <v>82</v>
      </c>
      <c r="C73" s="5" t="s">
        <v>107</v>
      </c>
      <c r="D73" s="5" t="s">
        <v>35</v>
      </c>
      <c r="E73" s="5" t="s">
        <v>36</v>
      </c>
      <c r="F73" s="5">
        <v>60</v>
      </c>
      <c r="G73" s="2">
        <f t="shared" si="3"/>
        <v>60</v>
      </c>
      <c r="H73" s="5">
        <f t="shared" si="4"/>
        <v>0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24"/>
      <c r="AE73" s="5" t="s">
        <v>37</v>
      </c>
    </row>
    <row r="74" spans="1:31" ht="12">
      <c r="A74" s="32"/>
      <c r="B74" s="10" t="s">
        <v>82</v>
      </c>
      <c r="C74" s="5" t="s">
        <v>107</v>
      </c>
      <c r="D74" s="5" t="s">
        <v>38</v>
      </c>
      <c r="E74" s="5" t="s">
        <v>36</v>
      </c>
      <c r="F74" s="5">
        <v>60</v>
      </c>
      <c r="G74" s="2">
        <f t="shared" si="3"/>
        <v>60</v>
      </c>
      <c r="H74" s="5">
        <f t="shared" si="4"/>
        <v>0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24"/>
      <c r="AE74" s="5" t="s">
        <v>37</v>
      </c>
    </row>
    <row r="75" spans="1:31" ht="36">
      <c r="A75" s="19" t="s">
        <v>90</v>
      </c>
      <c r="B75" s="13" t="s">
        <v>91</v>
      </c>
      <c r="C75" s="14" t="s">
        <v>107</v>
      </c>
      <c r="D75" s="14" t="s">
        <v>38</v>
      </c>
      <c r="E75" s="14" t="s">
        <v>42</v>
      </c>
      <c r="F75" s="14">
        <v>60</v>
      </c>
      <c r="G75" s="15">
        <f t="shared" si="3"/>
        <v>60</v>
      </c>
      <c r="H75" s="14">
        <f t="shared" si="4"/>
        <v>0</v>
      </c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22"/>
      <c r="AE75" s="14" t="s">
        <v>46</v>
      </c>
    </row>
  </sheetData>
  <mergeCells count="20">
    <mergeCell ref="A70:A71"/>
    <mergeCell ref="A73:A74"/>
    <mergeCell ref="A59:A63"/>
    <mergeCell ref="AD61:AD62"/>
    <mergeCell ref="A64:A69"/>
    <mergeCell ref="AD51:AD52"/>
    <mergeCell ref="A55:A56"/>
    <mergeCell ref="A57:A58"/>
    <mergeCell ref="A44:A50"/>
    <mergeCell ref="A51:A54"/>
    <mergeCell ref="A38:A43"/>
    <mergeCell ref="A25:A28"/>
    <mergeCell ref="AD27:AD28"/>
    <mergeCell ref="A29:A32"/>
    <mergeCell ref="AD30:AD31"/>
    <mergeCell ref="AD25:AD26"/>
    <mergeCell ref="A1:AE1"/>
    <mergeCell ref="A5:A11"/>
    <mergeCell ref="A12:A24"/>
    <mergeCell ref="A33:A37"/>
  </mergeCells>
  <printOptions/>
  <pageMargins left="0.24" right="0.23" top="0.19" bottom="0.19" header="0.17" footer="0.17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杨晓敏</dc:creator>
  <cp:keywords/>
  <dc:description/>
  <cp:lastModifiedBy>杨晓敏</cp:lastModifiedBy>
  <cp:lastPrinted>2011-05-27T01:18:51Z</cp:lastPrinted>
  <dcterms:created xsi:type="dcterms:W3CDTF">2011-04-28T06:54:20Z</dcterms:created>
  <dcterms:modified xsi:type="dcterms:W3CDTF">2011-06-03T05:58:03Z</dcterms:modified>
  <cp:category/>
  <cp:version/>
  <cp:contentType/>
  <cp:contentStatus/>
</cp:coreProperties>
</file>